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470" firstSheet="2" activeTab="6"/>
  </bookViews>
  <sheets>
    <sheet name="CAT REG" sheetId="1" r:id="rId1"/>
    <sheet name="CATEELL" sheetId="2" r:id="rId2"/>
    <sheet name=" MAC corr " sheetId="3" r:id="rId3"/>
    <sheet name=" MAC cap e fin" sheetId="4" r:id="rId4"/>
    <sheet name=" MAC rimb pres" sheetId="5" r:id="rId5"/>
    <sheet name="MAC servizi c terzi" sheetId="6" r:id="rId6"/>
    <sheet name="Riepilogo MAC" sheetId="7" r:id="rId7"/>
  </sheets>
  <definedNames>
    <definedName name="_xlnm.Print_Area" localSheetId="3">' MAC cap e fin'!$A$1:$M$159</definedName>
    <definedName name="_xlnm.Print_Area" localSheetId="2">' MAC corr '!$A$1:$M$175</definedName>
    <definedName name="_xlnm.Print_Area" localSheetId="4">' MAC rimb pres'!$A$1:$H$11</definedName>
    <definedName name="_xlnm.Print_Area" localSheetId="0">'CAT REG'!$A$1:$H$318</definedName>
    <definedName name="_xlnm.Print_Area" localSheetId="1">'CATEELL'!$A$1:$H$256</definedName>
    <definedName name="_xlnm.Print_Area" localSheetId="6">'Riepilogo MAC'!$A$1:$H$57</definedName>
    <definedName name="_xlnm.Print_Titles" localSheetId="3">' MAC cap e fin'!$A:$B,' MAC cap e fin'!$1:$8</definedName>
    <definedName name="_xlnm.Print_Titles" localSheetId="2">' MAC corr '!$A:$B,' MAC corr '!$1:$8</definedName>
    <definedName name="_xlnm.Print_Titles" localSheetId="0">'CAT REG'!$3:$7</definedName>
    <definedName name="_xlnm.Print_Titles" localSheetId="1">'CATEELL'!$2:$7</definedName>
  </definedNames>
  <calcPr fullCalcOnLoad="1"/>
</workbook>
</file>

<file path=xl/sharedStrings.xml><?xml version="1.0" encoding="utf-8"?>
<sst xmlns="http://schemas.openxmlformats.org/spreadsheetml/2006/main" count="1626" uniqueCount="808">
  <si>
    <t>PREVISIONI DI COMPETENZA*</t>
  </si>
  <si>
    <t>TITOLO
TIPOLOGIA
CATEGORIA</t>
  </si>
  <si>
    <t>DENOMINAZIONE</t>
  </si>
  <si>
    <t>Previsioni dell'anno cui si riferisce il bilancio</t>
  </si>
  <si>
    <t>Totale</t>
  </si>
  <si>
    <t>di cui entrate non ricorrenti</t>
  </si>
  <si>
    <t>ENTRATE CORRENTI DI NATURA TRIBUTARIA, CONTRIBUTIVA E PEREQUATIVA</t>
  </si>
  <si>
    <t>1010100</t>
  </si>
  <si>
    <t>Addizionale regionale IRPEF non sanità</t>
  </si>
  <si>
    <t/>
  </si>
  <si>
    <t>1010200</t>
  </si>
  <si>
    <t>Imposta regionale sulle attività produttive (IRAP) non Sanità</t>
  </si>
  <si>
    <t>Imposta regionale sulle concessioni statali sui beni del demanio marittimo</t>
  </si>
  <si>
    <t>Imposta regionale sulle concessioni statali sui beni del patrimonio indisponibile</t>
  </si>
  <si>
    <t xml:space="preserve">Tassa sulla concessione per la caccia e per la pesca </t>
  </si>
  <si>
    <t>Tasse sulle concessioni regionali</t>
  </si>
  <si>
    <t>Tributo speciale per il deposito in discarica dei rifiuti solidi</t>
  </si>
  <si>
    <t>Tributo per l'esercizio delle funzioni di tutela, protezione e igiene dell'ambiente</t>
  </si>
  <si>
    <t>Proventi dei Casinò</t>
  </si>
  <si>
    <t>1010300</t>
  </si>
  <si>
    <t>Imposta regionale sulle attività produttive - IRAP - Sanità</t>
  </si>
  <si>
    <t>Imposta regionale sulle attività produttive - IRAP - Sanità derivante da manovra fiscale regionale</t>
  </si>
  <si>
    <t>Compartecipazione IVA - Sanità</t>
  </si>
  <si>
    <t>Addizionale IRPEF - Sanità</t>
  </si>
  <si>
    <t>Addizionale IRPEF - Sanità derivante da manovra fiscale regionale</t>
  </si>
  <si>
    <t>Altri tributi destinati al finanziamento della spesa sanitaria</t>
  </si>
  <si>
    <t>1010400</t>
  </si>
  <si>
    <t>Imposta sul valore aggiunto (IVA) sugli scambi interni</t>
  </si>
  <si>
    <t>Imposta sul valore aggiunto (IVA) sulle importazioni</t>
  </si>
  <si>
    <t>Imposta di registro</t>
  </si>
  <si>
    <t>Imposta di bollo</t>
  </si>
  <si>
    <t>Imposta ipotecaria</t>
  </si>
  <si>
    <t>Imposta di consumo su oli lubrificanti e bitumi di petrolio</t>
  </si>
  <si>
    <t>Altre imposte sostitutive n.a.c.</t>
  </si>
  <si>
    <t>Ritenute sugli interessi e su altri redditi da capitale</t>
  </si>
  <si>
    <t>Altre ritenute n.a.c.</t>
  </si>
  <si>
    <t>Compartecipazione IVA a Regioni - non Sanità</t>
  </si>
  <si>
    <t>Addizionale regionale alla compartecipazione IVA</t>
  </si>
  <si>
    <t>Compartecipazione al bollo auto</t>
  </si>
  <si>
    <t>Compartecipazione al gasolio</t>
  </si>
  <si>
    <t>1000000</t>
  </si>
  <si>
    <t>TOTALE TITOLO 1</t>
  </si>
  <si>
    <t>TRASFERIMENTI CORRENTI</t>
  </si>
  <si>
    <t>2010100</t>
  </si>
  <si>
    <t>Tipologia 101: Trasferimenti correnti da Amministrazioni pubbliche</t>
  </si>
  <si>
    <t>2010101</t>
  </si>
  <si>
    <t>2010102</t>
  </si>
  <si>
    <t>2010103</t>
  </si>
  <si>
    <t>2010104</t>
  </si>
  <si>
    <t>Trasferimenti correnti da organismi interni e/o unità locali della amministrazione</t>
  </si>
  <si>
    <t>2010200</t>
  </si>
  <si>
    <t>Tipologia 102: Trasferimenti correnti da Famiglie</t>
  </si>
  <si>
    <t>2010201</t>
  </si>
  <si>
    <t>Trasferimenti correnti da Famiglie</t>
  </si>
  <si>
    <t>2010300</t>
  </si>
  <si>
    <t>Tipologia 103: Trasferimenti correnti da Imprese</t>
  </si>
  <si>
    <t>2010301</t>
  </si>
  <si>
    <t>Sponsorizzazioni da imprese</t>
  </si>
  <si>
    <t>2010302</t>
  </si>
  <si>
    <t>Altri trasferimenti correnti da imprese</t>
  </si>
  <si>
    <t>2010400</t>
  </si>
  <si>
    <t>Tipologia 104: Trasferimenti correnti da Istituzioni Sociali Private</t>
  </si>
  <si>
    <t>2010401</t>
  </si>
  <si>
    <t>Trasferimenti correnti da Istituzioni Sociali Private</t>
  </si>
  <si>
    <t>2010500</t>
  </si>
  <si>
    <t>Tipologia 105: Trasferimenti correnti dall'Unione Europea e dal Resto del Mondo</t>
  </si>
  <si>
    <t>2010501</t>
  </si>
  <si>
    <t xml:space="preserve"> Trasferimenti correnti dall'Unione Europea</t>
  </si>
  <si>
    <t>2010502</t>
  </si>
  <si>
    <t xml:space="preserve"> Trasferimenti correnti dal Resto del Mondo</t>
  </si>
  <si>
    <t>2000000</t>
  </si>
  <si>
    <t>TOTALE TITOLO 2</t>
  </si>
  <si>
    <t>ENTRATE EXTRATRIBUTARIE</t>
  </si>
  <si>
    <t>3010000</t>
  </si>
  <si>
    <t>Tipologia 100: Vendita di beni e servizi e proventi derivanti dalla gestione dei beni</t>
  </si>
  <si>
    <t>3010100</t>
  </si>
  <si>
    <t>Vendita di beni</t>
  </si>
  <si>
    <t>3010200</t>
  </si>
  <si>
    <t>3010300</t>
  </si>
  <si>
    <t>Proventi derivanti dalla gestione dei beni</t>
  </si>
  <si>
    <t>3020000</t>
  </si>
  <si>
    <t>Tipologia 200: Proventi derivanti dall'attività di controllo e repressione delle irregolarità e degli illeciti</t>
  </si>
  <si>
    <t>3020100</t>
  </si>
  <si>
    <t>Entrate da amministrazioni pubbliche derivanti dall'attività di controllo e repressione delle irregolarità e degli illeciti</t>
  </si>
  <si>
    <t>3020200</t>
  </si>
  <si>
    <t>Entrate da famiglie derivanti dall'attività di controllo e repressione delle irregolarità e degli illeciti</t>
  </si>
  <si>
    <t>3020300</t>
  </si>
  <si>
    <t>Entrate da Imprese derivanti dall'attività di controllo e repressione delle irregolarità e degli illeciti</t>
  </si>
  <si>
    <t>3020400</t>
  </si>
  <si>
    <t>Entrate da Istituzioni Sociali Private derivanti dall'attività di controllo e repressione delle irregolarità e degli illeciti</t>
  </si>
  <si>
    <t>3030000</t>
  </si>
  <si>
    <t>Tipologia 300: Interessi attivi</t>
  </si>
  <si>
    <t>3030100</t>
  </si>
  <si>
    <t>3030200</t>
  </si>
  <si>
    <t>3030300</t>
  </si>
  <si>
    <t>Altri interessi attivi</t>
  </si>
  <si>
    <t>3040000</t>
  </si>
  <si>
    <t>Tipologia 400: Altre entrate da redditi da capitale</t>
  </si>
  <si>
    <t>3040100</t>
  </si>
  <si>
    <t>3040200</t>
  </si>
  <si>
    <t>Entrate derivanti dalla distribuzione di dividendi</t>
  </si>
  <si>
    <t>3040300</t>
  </si>
  <si>
    <t>Entrate derivanti dalla distribuzione di utili e avanzi</t>
  </si>
  <si>
    <t>Altre entrate da redditi da capitale</t>
  </si>
  <si>
    <t>3050000</t>
  </si>
  <si>
    <t>Tipologia 500: Rimborsi e altre entrate correnti</t>
  </si>
  <si>
    <t>3050100</t>
  </si>
  <si>
    <t>Indennizzi di assicurazione</t>
  </si>
  <si>
    <t>3050200</t>
  </si>
  <si>
    <t>Rimborsi in entrata</t>
  </si>
  <si>
    <t>3000000</t>
  </si>
  <si>
    <t>TOTALE TITOLO 3</t>
  </si>
  <si>
    <t>4010000</t>
  </si>
  <si>
    <t>Tipologia 100: Tributi in conto capitale</t>
  </si>
  <si>
    <t>4010200</t>
  </si>
  <si>
    <t>Imposte da sanatorie e condoni</t>
  </si>
  <si>
    <t>Altre imposte in conto capitale</t>
  </si>
  <si>
    <t>4020000</t>
  </si>
  <si>
    <t>Tipologia 200: Contributi agli investimenti</t>
  </si>
  <si>
    <t>4020100</t>
  </si>
  <si>
    <t>Contributi agli investimenti da amministrazioni pubbliche</t>
  </si>
  <si>
    <t>4020200</t>
  </si>
  <si>
    <t>Contributi agli investimenti da Famiglie</t>
  </si>
  <si>
    <t>4020300</t>
  </si>
  <si>
    <t>Contributi agli investimenti da Imprese</t>
  </si>
  <si>
    <t>4020400</t>
  </si>
  <si>
    <t xml:space="preserve">Contributi agli investimenti da Istituzioni Sociali Private </t>
  </si>
  <si>
    <t>4020500</t>
  </si>
  <si>
    <t>Contributi agli investimenti dall'Unione Europea e dal Resto del Mondo</t>
  </si>
  <si>
    <t>4020600</t>
  </si>
  <si>
    <t>Contributi agli investimenti direttamente destinati al rimborso di prestiti da amministrazioni pubbliche</t>
  </si>
  <si>
    <t>4030000</t>
  </si>
  <si>
    <t>4030100</t>
  </si>
  <si>
    <t>Trasferimenti in conto capitale per assunzione di debiti dell'amministrazione da parte di amministrazioni pubbliche</t>
  </si>
  <si>
    <t>4030200</t>
  </si>
  <si>
    <t>4030300</t>
  </si>
  <si>
    <t>Trasferimenti in conto capitale per assunzione di debiti dell'amministrazione da parte di Imprese</t>
  </si>
  <si>
    <t>4030400</t>
  </si>
  <si>
    <t>4030500</t>
  </si>
  <si>
    <t>Trasferimenti in conto capitale per assunzione di debiti dell'amministrazione da parte dell'Unione Europea e del Resto del Mondo</t>
  </si>
  <si>
    <t>4030600</t>
  </si>
  <si>
    <t>4030700</t>
  </si>
  <si>
    <t>4030800</t>
  </si>
  <si>
    <t>4030900</t>
  </si>
  <si>
    <t>4031000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</si>
  <si>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</si>
  <si>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</si>
  <si>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</si>
  <si>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</si>
  <si>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</si>
  <si>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4040000</t>
  </si>
  <si>
    <t>Tipologia 400: Entrate da alienazione di beni materiali e immateriali</t>
  </si>
  <si>
    <t>4040100</t>
  </si>
  <si>
    <t>Alienazione di beni materiali</t>
  </si>
  <si>
    <t>4040200</t>
  </si>
  <si>
    <t>Cessione di Terreni e di beni materiali non prodotti</t>
  </si>
  <si>
    <t>4040300</t>
  </si>
  <si>
    <t>Alienazione di beni immateriali</t>
  </si>
  <si>
    <t>4050000</t>
  </si>
  <si>
    <t>Tipologia 500: Altre entrate in conto capitale</t>
  </si>
  <si>
    <t>4050200</t>
  </si>
  <si>
    <t>Entrate derivanti da conferimento immobili a fondi immobiliari</t>
  </si>
  <si>
    <t>4050300</t>
  </si>
  <si>
    <t>Altre entrate in conto capitale n.a.c.</t>
  </si>
  <si>
    <t>4000000</t>
  </si>
  <si>
    <t>TOTALE TITOLO 4</t>
  </si>
  <si>
    <t>ENTRATE DA RIDUZIONE DI ATTIVITA' FINANZIARIE</t>
  </si>
  <si>
    <t>5010000</t>
  </si>
  <si>
    <t>Tipologia 100: Alienazione di attività finanziarie</t>
  </si>
  <si>
    <t>5010100</t>
  </si>
  <si>
    <t>5010200</t>
  </si>
  <si>
    <t>Alienazione di quote di fondi comuni di investimento</t>
  </si>
  <si>
    <t>5010300</t>
  </si>
  <si>
    <t>Alienazione di titoli obbligazionari a breve termine</t>
  </si>
  <si>
    <t>5010400</t>
  </si>
  <si>
    <t>Alienazione di titoli obbligazionari a medio-lungo termine</t>
  </si>
  <si>
    <t>5020000</t>
  </si>
  <si>
    <t>5020100</t>
  </si>
  <si>
    <t>5020200</t>
  </si>
  <si>
    <t>5020300</t>
  </si>
  <si>
    <t>5020400</t>
  </si>
  <si>
    <t>5020500</t>
  </si>
  <si>
    <t>5020600</t>
  </si>
  <si>
    <t>5020700</t>
  </si>
  <si>
    <t>5020800</t>
  </si>
  <si>
    <t>5020900</t>
  </si>
  <si>
    <t>5021000</t>
  </si>
  <si>
    <t>5030000</t>
  </si>
  <si>
    <t>5030100</t>
  </si>
  <si>
    <t>Riduzione di altre attività finanziarie verso Amministrazioni Pubbliche</t>
  </si>
  <si>
    <t>5030200</t>
  </si>
  <si>
    <t>Riduzione di altre attività finanziarie verso Famiglie</t>
  </si>
  <si>
    <t>5030300</t>
  </si>
  <si>
    <t>Riduzione di altre attività finanziarie verso Imprese</t>
  </si>
  <si>
    <t>5030400</t>
  </si>
  <si>
    <t xml:space="preserve">Riduzione di altre attività finanziarie verso Istituzioni Sociali Private </t>
  </si>
  <si>
    <t>5030500</t>
  </si>
  <si>
    <t>Riduzione di altre attività finanziarie verso Unione Europea e Resto del Mondo</t>
  </si>
  <si>
    <t>5030600</t>
  </si>
  <si>
    <t>Prelievi dai conti di tesoreria statale diversi dalla Tesoreria Unica</t>
  </si>
  <si>
    <t>5030700</t>
  </si>
  <si>
    <t>Prelievi da depositi bancari</t>
  </si>
  <si>
    <t>5000000</t>
  </si>
  <si>
    <t>TOTALE TITOLO 5</t>
  </si>
  <si>
    <t>ACCENSIONE PRESTITI</t>
  </si>
  <si>
    <t>6010000</t>
  </si>
  <si>
    <t>Tipologia 100: Emissione di titoli obbligazionari</t>
  </si>
  <si>
    <t>6010100</t>
  </si>
  <si>
    <t>Emissioni titoli obbligazionari a breve termine</t>
  </si>
  <si>
    <t>6010200</t>
  </si>
  <si>
    <t>Emissioni titoli obbligazionari a medio-lungo termine</t>
  </si>
  <si>
    <t>6020000</t>
  </si>
  <si>
    <t>Tipologia 200: Accensione Prestiti a breve termine</t>
  </si>
  <si>
    <t>6020100</t>
  </si>
  <si>
    <t>Finanziamenti a breve termine</t>
  </si>
  <si>
    <t>6020200</t>
  </si>
  <si>
    <t>Anticipazioni</t>
  </si>
  <si>
    <t>6030000</t>
  </si>
  <si>
    <t>Tipologia 300: Accensione Mutui e altri finanziamenti a medio lungo termine</t>
  </si>
  <si>
    <t>6030100</t>
  </si>
  <si>
    <t>6030200</t>
  </si>
  <si>
    <t>Accensione prestiti da attualizzazione Contributi Pluriennali</t>
  </si>
  <si>
    <t>6030300</t>
  </si>
  <si>
    <t>6040000</t>
  </si>
  <si>
    <t>Tipologia 400: Altre forme di indebitamento</t>
  </si>
  <si>
    <t>6040200</t>
  </si>
  <si>
    <t>Accensione Prestiti - Leasing finanziario</t>
  </si>
  <si>
    <t>6040300</t>
  </si>
  <si>
    <t>Accensione Prestiti - Operazioni di cartolarizzazione</t>
  </si>
  <si>
    <t>6040400</t>
  </si>
  <si>
    <t>Accensione Prestiti - Derivati</t>
  </si>
  <si>
    <t>6000000</t>
  </si>
  <si>
    <t>TOTALE TITOLO 6</t>
  </si>
  <si>
    <t>ANTICIPAZIONI DA ISTITUTO TESORIERE/CASSIERE</t>
  </si>
  <si>
    <t>7000000</t>
  </si>
  <si>
    <t>TOTALE TITOLO 7</t>
  </si>
  <si>
    <t>ENTRATE PER CONTO TERZI E PARTITE DI GIRO</t>
  </si>
  <si>
    <t>9010000</t>
  </si>
  <si>
    <t>Tipologia 100: Entrate per partite di giro</t>
  </si>
  <si>
    <t>9010100</t>
  </si>
  <si>
    <t>Riscossione imposte e tributi per conto terzi</t>
  </si>
  <si>
    <t>Altre ritenute</t>
  </si>
  <si>
    <t>9010200</t>
  </si>
  <si>
    <t>Ritenute su redditi da lavoro dipendente</t>
  </si>
  <si>
    <t>9010300</t>
  </si>
  <si>
    <t>Ritenute su redditi da lavoro autonomo</t>
  </si>
  <si>
    <t>9019900</t>
  </si>
  <si>
    <t>Altre entrate per partite di giro</t>
  </si>
  <si>
    <t>9020000</t>
  </si>
  <si>
    <t>Tipologia 200: Entrate per conto terzi</t>
  </si>
  <si>
    <t>9020100</t>
  </si>
  <si>
    <t xml:space="preserve">Rimborsi per acquisto di beni e servizi per conto terzi </t>
  </si>
  <si>
    <t>9020200</t>
  </si>
  <si>
    <t>9020300</t>
  </si>
  <si>
    <t>9020400</t>
  </si>
  <si>
    <t>Depositi di/presso terzi</t>
  </si>
  <si>
    <t>9020500</t>
  </si>
  <si>
    <t>9029900</t>
  </si>
  <si>
    <t>Altre entrate per conto terzi</t>
  </si>
  <si>
    <t>9000000</t>
  </si>
  <si>
    <t>TOTALE TITOLO 9</t>
  </si>
  <si>
    <t>* Indicare gli anni di riferimento N, N+1 e N+2.</t>
  </si>
  <si>
    <t xml:space="preserve">Previsioni dell'anno N+1 
</t>
  </si>
  <si>
    <t xml:space="preserve">Tipologia 102: Tributi destinati al finanziamento della sanità </t>
  </si>
  <si>
    <t>Tipologia 103: Tributi devoluti e regolati alle autonomie speciali</t>
  </si>
  <si>
    <t>Tipologia 101: Imposte tasse e proventi assimilati</t>
  </si>
  <si>
    <t>1010117</t>
  </si>
  <si>
    <t>1010120</t>
  </si>
  <si>
    <t>1010128</t>
  </si>
  <si>
    <t>1010129</t>
  </si>
  <si>
    <t>1010130</t>
  </si>
  <si>
    <t>1010131</t>
  </si>
  <si>
    <t>Imposta regionale sulla benzina per autotrazione</t>
  </si>
  <si>
    <t>1010142</t>
  </si>
  <si>
    <t>1010143</t>
  </si>
  <si>
    <t>1010144</t>
  </si>
  <si>
    <t>Imposta regionale per le emissioni sonore degli aeromobili</t>
  </si>
  <si>
    <t>1010146</t>
  </si>
  <si>
    <t>Tassa regionale per il diritto allo studio universitario</t>
  </si>
  <si>
    <t>1010147</t>
  </si>
  <si>
    <t>1010148</t>
  </si>
  <si>
    <t>1010150</t>
  </si>
  <si>
    <t>Tassa di circolazione dei veicoli a motore (tassa automobilistica)</t>
  </si>
  <si>
    <t>1010155</t>
  </si>
  <si>
    <t>Tassa di abilitazione all'esercizio professionale</t>
  </si>
  <si>
    <t>1010156</t>
  </si>
  <si>
    <t>1010159</t>
  </si>
  <si>
    <t>1010160</t>
  </si>
  <si>
    <t>1010170</t>
  </si>
  <si>
    <t>1010196</t>
  </si>
  <si>
    <t>Altre entrate su lotto, lotterie e alre attività di gioco n.a.c.</t>
  </si>
  <si>
    <t>1010197</t>
  </si>
  <si>
    <t>Altre accise n.a.c.</t>
  </si>
  <si>
    <t>1010198</t>
  </si>
  <si>
    <t>1010201</t>
  </si>
  <si>
    <t>1010202</t>
  </si>
  <si>
    <t>1010203</t>
  </si>
  <si>
    <t>1010204</t>
  </si>
  <si>
    <t>1010205</t>
  </si>
  <si>
    <t>1010206</t>
  </si>
  <si>
    <t>Accisa sulla benzina per autotrazione - sanità</t>
  </si>
  <si>
    <t>1010299</t>
  </si>
  <si>
    <t>1010301</t>
  </si>
  <si>
    <t>Imposta sul reddito delle persone fisiche (ex IRPEF)</t>
  </si>
  <si>
    <t>1010302</t>
  </si>
  <si>
    <t>Imposta sul reddito delle società (ex IRPEG)</t>
  </si>
  <si>
    <t>1010318</t>
  </si>
  <si>
    <t>1010319</t>
  </si>
  <si>
    <t>Ritenute e imposte sostitutive sugli utili distribuiti dalle società di capitali</t>
  </si>
  <si>
    <t>1010321</t>
  </si>
  <si>
    <t>1010322</t>
  </si>
  <si>
    <t>1010324</t>
  </si>
  <si>
    <t>Accisa sui tabacchi</t>
  </si>
  <si>
    <t>1010325</t>
  </si>
  <si>
    <t>Accisa sull'alcole e le bevande alcoliche</t>
  </si>
  <si>
    <t>1010326</t>
  </si>
  <si>
    <t>Accisa sull'energia elettrica</t>
  </si>
  <si>
    <t>1010327</t>
  </si>
  <si>
    <t>Accisa sui prodotti energetici</t>
  </si>
  <si>
    <t>1010332</t>
  </si>
  <si>
    <t>1010333</t>
  </si>
  <si>
    <t>1010334</t>
  </si>
  <si>
    <t>1010335</t>
  </si>
  <si>
    <t>1010336</t>
  </si>
  <si>
    <t>Imposta unica sui concorsi pronostici e sulle scommesse</t>
  </si>
  <si>
    <t>1010337</t>
  </si>
  <si>
    <t>Proventi da lotto, lotterie e altri giochi</t>
  </si>
  <si>
    <t>1010368</t>
  </si>
  <si>
    <t>Addizionale regionale sui canoni per le utenze di acque pubbliche</t>
  </si>
  <si>
    <t>1010398</t>
  </si>
  <si>
    <t>1010399</t>
  </si>
  <si>
    <t>Tipologia 104: Compartecipazioni di tributi</t>
  </si>
  <si>
    <t>1010401</t>
  </si>
  <si>
    <t>1010402</t>
  </si>
  <si>
    <t>1010403</t>
  </si>
  <si>
    <t>1010404</t>
  </si>
  <si>
    <t>1010497</t>
  </si>
  <si>
    <t>Altre compartecipazioni di imposte a Regioni non destinati al finanziamento della spesa sanitaria</t>
  </si>
  <si>
    <t>1020100</t>
  </si>
  <si>
    <t>Tipologia 201: Contributi sociali e premi a carico del datore di lavoro e dei lavoratori</t>
  </si>
  <si>
    <t>1020101</t>
  </si>
  <si>
    <t>Contributi sociali a copertura di trattamenti pensionistici</t>
  </si>
  <si>
    <t>1020102</t>
  </si>
  <si>
    <t>Contributi sociali a copertura di altri trattamenti previdenziali</t>
  </si>
  <si>
    <t>1020103</t>
  </si>
  <si>
    <t>Premi assicurativi</t>
  </si>
  <si>
    <t>1020104</t>
  </si>
  <si>
    <t>Quote di partecipazione a carico degli iscritti</t>
  </si>
  <si>
    <t>1020200</t>
  </si>
  <si>
    <t>Tipologia 202:Contributi sociali a carico delle persone non occupate</t>
  </si>
  <si>
    <t>1020201</t>
  </si>
  <si>
    <t>1020202</t>
  </si>
  <si>
    <t>1020203</t>
  </si>
  <si>
    <t>Premi assicurativi a carico delle persone non occupate</t>
  </si>
  <si>
    <t>1030100</t>
  </si>
  <si>
    <t>Tipologia 301: Fondi perequativi da Amministrazioni Centrali</t>
  </si>
  <si>
    <t>1030101</t>
  </si>
  <si>
    <t>Fondi perequativi dallo Stato</t>
  </si>
  <si>
    <t>1030102</t>
  </si>
  <si>
    <t>Fondo perequativo dallo Stato - Sanità</t>
  </si>
  <si>
    <t>Trasferimenti correnti da Amministrazioni Centrali</t>
  </si>
  <si>
    <t>Trasferimenti correnti da Amministrazioni Locali</t>
  </si>
  <si>
    <t>Trasferimenti correnti da Enti di Previdenza</t>
  </si>
  <si>
    <t>Entrate dalla vendita e dall'erogazione di servizi</t>
  </si>
  <si>
    <t>Interessi attivi da titoli o finanziamenti a breve termine</t>
  </si>
  <si>
    <t>Interessi attivi da titoli obbligazionari a medio - lungo termine</t>
  </si>
  <si>
    <t>Rendimenti da fondi comuni di investimento</t>
  </si>
  <si>
    <t>3049900</t>
  </si>
  <si>
    <t>3059900</t>
  </si>
  <si>
    <t>Altre entrate correnti n.a.c.</t>
  </si>
  <si>
    <t xml:space="preserve">ENTRATE IN CONTO CAPITALE </t>
  </si>
  <si>
    <t>4010100</t>
  </si>
  <si>
    <t>Tipologia 300: Altri trasferimenti in conto capitale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</si>
  <si>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</si>
  <si>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</si>
  <si>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</si>
  <si>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4031100</t>
  </si>
  <si>
    <t>4031200</t>
  </si>
  <si>
    <t>4031300</t>
  </si>
  <si>
    <t>4031400</t>
  </si>
  <si>
    <t>Entrate in conto capitale dovute a rimborsi, recuperi e restituzioni di somme non dovute o incassate in eccesso</t>
  </si>
  <si>
    <t>4050400</t>
  </si>
  <si>
    <t>Alienazione di partecipazioni</t>
  </si>
  <si>
    <t>502</t>
  </si>
  <si>
    <t>Tipologia 200: Riscossione di crediti di breve termine</t>
  </si>
  <si>
    <t>Riscossione crediti di breve termine a tasso agevolato da Amministrazioni Pubbliche</t>
  </si>
  <si>
    <t>Riscossione crediti di breve terminea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</si>
  <si>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</si>
  <si>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</si>
  <si>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</si>
  <si>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</si>
  <si>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</si>
  <si>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</si>
  <si>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</si>
  <si>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</si>
  <si>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Tipologia 300: 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</si>
  <si>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</si>
  <si>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</si>
  <si>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</si>
  <si>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</si>
  <si>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</si>
  <si>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</si>
  <si>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</si>
  <si>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5030800</t>
  </si>
  <si>
    <t>Riscossione crediti di medio-lungo termine a tasso non agevolato da Imprese</t>
  </si>
  <si>
    <t>5030900</t>
  </si>
  <si>
    <t xml:space="preserve">Riscossione crediti di medio-lungo termine a tasso non agevolato da Istituzioni Sociali Private </t>
  </si>
  <si>
    <t>5031000</t>
  </si>
  <si>
    <t>Riscossione crediti di medio-lungo termine a tasso non agevolato dall'Unione Europea e dal Resto del Mondo</t>
  </si>
  <si>
    <t>5040000</t>
  </si>
  <si>
    <t>Tipologia 400: Altre entrate per riduzione di attività finanziarie</t>
  </si>
  <si>
    <t>5040100</t>
  </si>
  <si>
    <t>5040200</t>
  </si>
  <si>
    <t>5040300</t>
  </si>
  <si>
    <t>5040400</t>
  </si>
  <si>
    <t>5040500</t>
  </si>
  <si>
    <t>5040600</t>
  </si>
  <si>
    <t>5040700</t>
  </si>
  <si>
    <t>Finanziamenti a medio lungo termine</t>
  </si>
  <si>
    <t>Accensione prestiti a seguito di escussione di garanzie</t>
  </si>
  <si>
    <t>7010000</t>
  </si>
  <si>
    <t>Tipologia 100: Anticipazioni da istituto tesoriere/cassiere</t>
  </si>
  <si>
    <t>7010100</t>
  </si>
  <si>
    <t>Anticipazioni da istituto tesoriere/cassiere</t>
  </si>
  <si>
    <t>9010400</t>
  </si>
  <si>
    <t>Finanziamento della gestione sanitaria dalla gestione ordinaria della Regione</t>
  </si>
  <si>
    <t>Trasferimenti da Amministrazioni pubbliche per operazioni conto terzi</t>
  </si>
  <si>
    <t>Trasferimenti da altri settori per operazioni conto terzi</t>
  </si>
  <si>
    <t xml:space="preserve">TOTALE TITOLI </t>
  </si>
  <si>
    <t>1010103</t>
  </si>
  <si>
    <t>1010106</t>
  </si>
  <si>
    <t>Imposta municipale propria</t>
  </si>
  <si>
    <t>1010108</t>
  </si>
  <si>
    <t xml:space="preserve">Imposta comunale sugli immobili (ICI) </t>
  </si>
  <si>
    <t>1010116</t>
  </si>
  <si>
    <t>Addizionale comunale IRPEF</t>
  </si>
  <si>
    <t>1010123</t>
  </si>
  <si>
    <t>1010139</t>
  </si>
  <si>
    <t>Imposta sulle assicurazioni RC auto</t>
  </si>
  <si>
    <t>1010140</t>
  </si>
  <si>
    <t xml:space="preserve">Imposta di iscrizione al pubblico registro automobilistico (PRA) </t>
  </si>
  <si>
    <t>1010141</t>
  </si>
  <si>
    <t>Imposta di soggiorno</t>
  </si>
  <si>
    <t>1010149</t>
  </si>
  <si>
    <t xml:space="preserve">Tasse sulle concessioni comunali </t>
  </si>
  <si>
    <t>1010151</t>
  </si>
  <si>
    <t>Tassa smaltimento rifiuti solidi urbani</t>
  </si>
  <si>
    <t>1010152</t>
  </si>
  <si>
    <t>Tassa occupazione spazi e aree pubbliche</t>
  </si>
  <si>
    <t>1010153</t>
  </si>
  <si>
    <t>Imposta comunale sulla pubblicità e diritto sulle pubbliche affissioni</t>
  </si>
  <si>
    <t>1010154</t>
  </si>
  <si>
    <t xml:space="preserve">Imposta municipale secondaria </t>
  </si>
  <si>
    <t>1010161</t>
  </si>
  <si>
    <t>Tributo comunale sui rifiuti e sui servizi</t>
  </si>
  <si>
    <t>1010164</t>
  </si>
  <si>
    <t>Diritti mattatoi</t>
  </si>
  <si>
    <t>1010165</t>
  </si>
  <si>
    <t>Diritti degli Enti provinciali turismo</t>
  </si>
  <si>
    <t>1010168</t>
  </si>
  <si>
    <t>1010405</t>
  </si>
  <si>
    <t>Compartecipazione IVA ai Comuni</t>
  </si>
  <si>
    <t>1010406</t>
  </si>
  <si>
    <t>Compartecipazione IRPEF ai Comuni</t>
  </si>
  <si>
    <t>1010407</t>
  </si>
  <si>
    <t>Compartecipazione IRPEF alle Province</t>
  </si>
  <si>
    <t>1010408</t>
  </si>
  <si>
    <t>Tributo provinciale deposito in discarica dei rifiuti solidi</t>
  </si>
  <si>
    <t>1010498</t>
  </si>
  <si>
    <t>Altre compartecipazioni alle province</t>
  </si>
  <si>
    <t>1010499</t>
  </si>
  <si>
    <t>Altre compartecipazioni a comuni</t>
  </si>
  <si>
    <t>1030200</t>
  </si>
  <si>
    <t>Tipologia 302: Fondi perequativi dalla Regione o Provincia autonoma</t>
  </si>
  <si>
    <t>1030201</t>
  </si>
  <si>
    <t>Fondi perequativi dalla Regione o Provincia autonoma</t>
  </si>
  <si>
    <t>Totale TITOLO 4</t>
  </si>
  <si>
    <t>Rimborso di altre forme di indebitamento</t>
  </si>
  <si>
    <t>Rimborso mutui e altri finanziamenti a medio lungo termine</t>
  </si>
  <si>
    <t>Rimborso prestiti a breve termine</t>
  </si>
  <si>
    <t>Rimborso di titoli obbligazionari</t>
  </si>
  <si>
    <t>TITOLO 4 - Rimborso di prestiti</t>
  </si>
  <si>
    <t>Totale TITOLO 3</t>
  </si>
  <si>
    <t>Altre spese per incremento di attività finanziarie</t>
  </si>
  <si>
    <t>Concessione crediti di medio-lungo termine</t>
  </si>
  <si>
    <t>Concessione crediti di breve termine</t>
  </si>
  <si>
    <t>Acquisizioni di attività finanziarie</t>
  </si>
  <si>
    <t>TITOLO 3 - Spese per incremento di attività finanziarie</t>
  </si>
  <si>
    <t>Totale TITOLO 2</t>
  </si>
  <si>
    <t>Altre spese in conto capitale</t>
  </si>
  <si>
    <t>Altri trasferimenti in conto capitale</t>
  </si>
  <si>
    <t>Contributi agli investimenti</t>
  </si>
  <si>
    <t>Investimenti fissi lordi e acquisto di terreni</t>
  </si>
  <si>
    <t>Tributi in conto capitale a carico dell'ente</t>
  </si>
  <si>
    <t>TITOLO 2 - Spese in conto capitale</t>
  </si>
  <si>
    <t>Totale TITOLO 1</t>
  </si>
  <si>
    <t>Altre spese correnti</t>
  </si>
  <si>
    <t>Rimborsi e poste correttive delle entrate</t>
  </si>
  <si>
    <t>Altre spese per redditi da capitale</t>
  </si>
  <si>
    <t>Interessi passivi</t>
  </si>
  <si>
    <t>Trasferimenti correnti</t>
  </si>
  <si>
    <t>Acquisto di beni e servizi</t>
  </si>
  <si>
    <t>Imposte e tasse a carico dell'ente</t>
  </si>
  <si>
    <t>Redditi da lavoro dipendente</t>
  </si>
  <si>
    <t>TITOLO 1 - Spese correnti</t>
  </si>
  <si>
    <t xml:space="preserve"> - di cui non ricorrenti</t>
  </si>
  <si>
    <t>TITOLI E MACROAGGREGATI DI SPESA</t>
  </si>
  <si>
    <t xml:space="preserve">ALLEGATO AL DOCUMENTO TECNICO DI ACCOMPAGNAMENTO AL BILANCIO  DELLE REGIONI                                                                                       ENTRATE PER TITOLI, TIPOLOGIE E CATEGORIE
</t>
  </si>
  <si>
    <t>Allegato n.12/1 al D.Lgs 118/2011</t>
  </si>
  <si>
    <t xml:space="preserve">Previsioni dell'anno N+2 
</t>
  </si>
  <si>
    <t>Allegato n.12/2 al D.Lgs 118/2011</t>
  </si>
  <si>
    <t>ALLEGATO AL PEG DEGLI ENTI LOCALI                                                                                                                                                                                 ENTRATE PER TITOLI, TIPOLOGIE E CATEGORIE</t>
  </si>
  <si>
    <t xml:space="preserve">Previsioni dell'anno N+2
</t>
  </si>
  <si>
    <t xml:space="preserve"> SPESE PER TITOLI E MACROAGGREGATI </t>
  </si>
  <si>
    <t>Allegato n.12/3 al D.Lgs 118/2011</t>
  </si>
  <si>
    <t>MISSIONI E PROGRAMMI \ MACROAGGREGATI</t>
  </si>
  <si>
    <r>
      <t xml:space="preserve">Trasferimenti di tributi 
</t>
    </r>
    <r>
      <rPr>
        <i/>
        <sz val="11"/>
        <rFont val="Calibri"/>
        <family val="2"/>
      </rPr>
      <t>(solo per le Regioni)</t>
    </r>
  </si>
  <si>
    <r>
      <t xml:space="preserve">Fondi perequativi </t>
    </r>
    <r>
      <rPr>
        <i/>
        <sz val="11"/>
        <rFont val="Calibri"/>
        <family val="2"/>
      </rPr>
      <t>(solo per le Regioni)</t>
    </r>
  </si>
  <si>
    <t>01</t>
  </si>
  <si>
    <t xml:space="preserve">MISSIONE 1 - Servizi istituzionali, generali e di gestione </t>
  </si>
  <si>
    <t>Organi istituzionali</t>
  </si>
  <si>
    <t>02</t>
  </si>
  <si>
    <t>Segreteria generale</t>
  </si>
  <si>
    <t>03</t>
  </si>
  <si>
    <t>Gestione economica, finanziaria,  programmazione e provveditorato</t>
  </si>
  <si>
    <t>04</t>
  </si>
  <si>
    <t>Gestione delle entrate tributarie e servizi fiscali</t>
  </si>
  <si>
    <t>05</t>
  </si>
  <si>
    <t>Gestione dei beni demaniali e patrimoniali</t>
  </si>
  <si>
    <t>06</t>
  </si>
  <si>
    <t>Ufficio tecnico</t>
  </si>
  <si>
    <t>07</t>
  </si>
  <si>
    <t xml:space="preserve">Elezioni e consultazioni popolari - Anagrafe e stato civile </t>
  </si>
  <si>
    <t>08</t>
  </si>
  <si>
    <t>Statistica e sistemi informativi</t>
  </si>
  <si>
    <t>09</t>
  </si>
  <si>
    <t>Assistenza tecnico-amministrativa agli enti locali</t>
  </si>
  <si>
    <t>10</t>
  </si>
  <si>
    <t>Risorse umane</t>
  </si>
  <si>
    <t>11</t>
  </si>
  <si>
    <t>Altri servizi generali</t>
  </si>
  <si>
    <t>12</t>
  </si>
  <si>
    <r>
      <t xml:space="preserve">Politica regionale unitaria per i servizi istituzionali, generali e di gestione </t>
    </r>
    <r>
      <rPr>
        <i/>
        <sz val="11"/>
        <rFont val="Calibri"/>
        <family val="2"/>
      </rPr>
      <t>(solo per le Regioni)</t>
    </r>
  </si>
  <si>
    <t xml:space="preserve">TOTALE MISSIONE 1 - Servizi istituzionali, generali e di gestione </t>
  </si>
  <si>
    <t>MISSIONE 2 - Giustizia</t>
  </si>
  <si>
    <t>Uffici giudiziari</t>
  </si>
  <si>
    <t>Casa circondariale e altri servizi</t>
  </si>
  <si>
    <r>
      <t xml:space="preserve">Politica regionale unitaria per la giustizia </t>
    </r>
    <r>
      <rPr>
        <i/>
        <sz val="11"/>
        <rFont val="Calibri"/>
        <family val="2"/>
      </rPr>
      <t>(solo per le Regioni)</t>
    </r>
  </si>
  <si>
    <t>TOTALE MISSIONE 2 - Giustizia</t>
  </si>
  <si>
    <t>MISSIONE 3 - Ordine pubblico e sicurezza</t>
  </si>
  <si>
    <t>Polizia locale e amministrativa</t>
  </si>
  <si>
    <t xml:space="preserve">02 </t>
  </si>
  <si>
    <t>Sistema integrato di sicurezza urbana</t>
  </si>
  <si>
    <r>
      <t xml:space="preserve">Politica regionale unitaria per l'ordine pubblico e la sicurezza 
</t>
    </r>
    <r>
      <rPr>
        <i/>
        <sz val="11"/>
        <rFont val="Calibri"/>
        <family val="2"/>
      </rPr>
      <t>(solo per le Regioni)</t>
    </r>
  </si>
  <si>
    <t>TOTALE MISSIONE 3 - Ordine pubblico e sicurezza</t>
  </si>
  <si>
    <t>MISSIONE 4 - Istruzione e diritto allo studio</t>
  </si>
  <si>
    <t>Istruzione prescolastica</t>
  </si>
  <si>
    <r>
      <t xml:space="preserve">Edilizia scolastica </t>
    </r>
    <r>
      <rPr>
        <i/>
        <sz val="11"/>
        <rFont val="Calibri"/>
        <family val="2"/>
      </rPr>
      <t>(solo per le Regioni)</t>
    </r>
  </si>
  <si>
    <t xml:space="preserve">04 </t>
  </si>
  <si>
    <t>Istruzione universitaria</t>
  </si>
  <si>
    <t xml:space="preserve">05 </t>
  </si>
  <si>
    <t>Istruzione tecnica superiore</t>
  </si>
  <si>
    <t xml:space="preserve">06 </t>
  </si>
  <si>
    <t>Servizi ausiliari all’istruzione</t>
  </si>
  <si>
    <t xml:space="preserve">07 </t>
  </si>
  <si>
    <t>Diritto allo studio</t>
  </si>
  <si>
    <r>
      <t xml:space="preserve">Politica regionale unitaria per l'istruzione e il diritto allo studio 
</t>
    </r>
    <r>
      <rPr>
        <i/>
        <sz val="11"/>
        <rFont val="Calibri"/>
        <family val="2"/>
      </rPr>
      <t>(solo per le Regioni)</t>
    </r>
  </si>
  <si>
    <t>TOTALE MISSIONE 4 - Istruzione e diritto allo studio</t>
  </si>
  <si>
    <t xml:space="preserve">Valorizzazione dei beni di interesse storico. </t>
  </si>
  <si>
    <t>Attività culturali e interventi diversi nel settore culturale</t>
  </si>
  <si>
    <t>TOTALE MISSIONE 5 - Tutela e valorizzazione dei beni e attività culturali</t>
  </si>
  <si>
    <t>MISSIONE 6 - Politiche giovanili, sport e tempo libero</t>
  </si>
  <si>
    <t xml:space="preserve">01 </t>
  </si>
  <si>
    <t>Sport e tempo libero</t>
  </si>
  <si>
    <t>Giovani</t>
  </si>
  <si>
    <r>
      <t xml:space="preserve">Politica regionale unitaria per i giovani, lo sport e il tempo libero 
</t>
    </r>
    <r>
      <rPr>
        <i/>
        <sz val="11"/>
        <rFont val="Calibri"/>
        <family val="2"/>
      </rPr>
      <t>(solo per le Regioni)</t>
    </r>
  </si>
  <si>
    <t>TOTALE MISSIONE 6 - Politiche giovanili, sport e tempo libero</t>
  </si>
  <si>
    <t>MISSIONE 7 - Turismo</t>
  </si>
  <si>
    <t>Sviluppo e valorizzazione del turismo</t>
  </si>
  <si>
    <r>
      <t xml:space="preserve">Politica regionale unitaria per il turismo </t>
    </r>
    <r>
      <rPr>
        <i/>
        <sz val="11"/>
        <rFont val="Calibri"/>
        <family val="2"/>
      </rPr>
      <t>(solo per le Regioni)</t>
    </r>
  </si>
  <si>
    <t>TOTALE MISSIONE 7 - Turismo</t>
  </si>
  <si>
    <t>MISSIONE 8 - Assetto del territorio ed edilizia abitativa</t>
  </si>
  <si>
    <t>Urbanistica  assetto del territorio</t>
  </si>
  <si>
    <t>Edilizia residenziale pubblica e locale e piani di edilizia economico-popolare</t>
  </si>
  <si>
    <r>
      <t xml:space="preserve">Politica regionale unitaria per l'assetto del territorio e l'edilizia abitativa 
</t>
    </r>
    <r>
      <rPr>
        <i/>
        <sz val="11"/>
        <rFont val="Calibri"/>
        <family val="2"/>
      </rPr>
      <t>(solo per le Regioni)</t>
    </r>
  </si>
  <si>
    <t>TOTALE MISSIONE 8 - Assetto del territorio ed edilizia abitativa</t>
  </si>
  <si>
    <t>MISSIONE 9 - Sviluppo sostenibile e tutela del territorio e dell'ambiente</t>
  </si>
  <si>
    <t>Difesa del suolo</t>
  </si>
  <si>
    <t xml:space="preserve"> Tutela, valorizzazione e recupero ambientale 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</si>
  <si>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</si>
  <si>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</si>
  <si>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</si>
  <si>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</si>
  <si>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Sviluppo sostenibile territorio montano piccoli Comuni</t>
  </si>
  <si>
    <t>Qualità dell'aria e riduzione dell'inquinamento</t>
  </si>
  <si>
    <t>TOTALE MISSIONE 9 - Sviluppo sostenibile e tutela del territorio e dell'ambiente</t>
  </si>
  <si>
    <t>MISSIONE 10 - Trasporti e diritto alla mobilità</t>
  </si>
  <si>
    <t xml:space="preserve">Trasporto ferroviario </t>
  </si>
  <si>
    <t xml:space="preserve">Trasporto pubblico locale  </t>
  </si>
  <si>
    <t>Trasporto per vie d'acqua</t>
  </si>
  <si>
    <t xml:space="preserve">Altre modalità di trasporto </t>
  </si>
  <si>
    <t>Viabilità e infrastrutture stradali</t>
  </si>
  <si>
    <r>
      <t xml:space="preserve">Politica regionale unitaria per i trasporti e il diritto alla mobilità 
</t>
    </r>
    <r>
      <rPr>
        <i/>
        <sz val="11"/>
        <rFont val="Calibri"/>
        <family val="2"/>
      </rPr>
      <t>(solo per le Regioni)</t>
    </r>
  </si>
  <si>
    <t>TOTALE MISSIONE 10 - Trasporti e diritto alla mobilità</t>
  </si>
  <si>
    <t>MISSIONE 11 - Soccorso civile</t>
  </si>
  <si>
    <t>Sistema di protezione civile</t>
  </si>
  <si>
    <t>Interventi a seguito di calamità naturali</t>
  </si>
  <si>
    <r>
      <t xml:space="preserve">Politica regionale unitaria per il soccorso e la protezione civile 
</t>
    </r>
    <r>
      <rPr>
        <i/>
        <sz val="11"/>
        <rFont val="Calibri"/>
        <family val="2"/>
      </rPr>
      <t>(solo per le Regioni)</t>
    </r>
  </si>
  <si>
    <t>TOTALE MISSIONE 11 - Soccorso civile</t>
  </si>
  <si>
    <t>MISSIONE 12 - Diritti sociali, politiche sociali e famiglia</t>
  </si>
  <si>
    <t>Interventi per l'infanzia e i minori e per asili nido</t>
  </si>
  <si>
    <t>Interventi per la disabilità</t>
  </si>
  <si>
    <t>Interventi per gli anziani</t>
  </si>
  <si>
    <t>Interventi per soggetti a rischio di esclusione sociale</t>
  </si>
  <si>
    <t>Interventi per le famiglie</t>
  </si>
  <si>
    <t>Interventi per il diritto alla casa</t>
  </si>
  <si>
    <t xml:space="preserve">Programmazione e governo della rete dei servizi sociosanitari e sociali </t>
  </si>
  <si>
    <t>Cooperazione e associazionismo</t>
  </si>
  <si>
    <t>Servizio necroscopico e cimiteriale</t>
  </si>
  <si>
    <r>
      <t xml:space="preserve">Politica regionale unitaria per i diritti sociali e la famiglia </t>
    </r>
    <r>
      <rPr>
        <i/>
        <sz val="11"/>
        <rFont val="Calibri"/>
        <family val="2"/>
      </rPr>
      <t>(solo per le Regioni)</t>
    </r>
  </si>
  <si>
    <t>TOTALE MISSIONE 12 - Diritti sociali, politiche sociali e famiglia</t>
  </si>
  <si>
    <t>13</t>
  </si>
  <si>
    <t>MISSIONE 13 - Tutela della salute</t>
  </si>
  <si>
    <t>Servizio sanitario regionale - finanziamento ordinario corrente per la garanzia dei LEA</t>
  </si>
  <si>
    <t>Servizio sanitario regionale - finanziamento aggiuntivo corrente per livelli di assistenza superiori ai LEA</t>
  </si>
  <si>
    <t xml:space="preserve">Servizio sanitario regionale - finanziamento aggiuntivo corrente per la copertura dello squilibrio di bilancio corrente </t>
  </si>
  <si>
    <t>Servizio sanitario regionale - restituzione maggiori gettiti SSN</t>
  </si>
  <si>
    <t>Ulteriori spese in materia sanitaria</t>
  </si>
  <si>
    <r>
      <t xml:space="preserve">Politica regionale unitaria per la tutela della salute </t>
    </r>
    <r>
      <rPr>
        <i/>
        <sz val="11"/>
        <rFont val="Calibri"/>
        <family val="2"/>
      </rPr>
      <t>(solo per le Regioni)</t>
    </r>
  </si>
  <si>
    <t>TOTALE MISSIONE 13 - Tutela della salute</t>
  </si>
  <si>
    <t>14</t>
  </si>
  <si>
    <t>MISSIONE 14 - Sviluppo economico e competitività</t>
  </si>
  <si>
    <t>Industria, PMI e Artigianato</t>
  </si>
  <si>
    <t>Commercio - reti distributive - tutela dei consumatori</t>
  </si>
  <si>
    <t>Ricerca e innovazione</t>
  </si>
  <si>
    <t xml:space="preserve">Reti e altri servizi di pubblica utilità  </t>
  </si>
  <si>
    <r>
      <t xml:space="preserve">Politica regionale unitaria per lo sviluppo economico e la competitività 
</t>
    </r>
    <r>
      <rPr>
        <i/>
        <sz val="11"/>
        <rFont val="Calibri"/>
        <family val="2"/>
      </rPr>
      <t>(solo per le Regioni)</t>
    </r>
  </si>
  <si>
    <t>TOTALE MISSIONE 14 - Sviluppo economico e competitività</t>
  </si>
  <si>
    <t>15</t>
  </si>
  <si>
    <t>MISSIONE 15 - Politiche per il lavoro e la formazione professionale</t>
  </si>
  <si>
    <t>Servizi per lo sviluppo del mercato del lavoro</t>
  </si>
  <si>
    <t>Formazione professionale</t>
  </si>
  <si>
    <t>Sostegno all'occupazione</t>
  </si>
  <si>
    <r>
      <t xml:space="preserve">Politica regionale unitaria per il lavoro e la formazione professionale 
</t>
    </r>
    <r>
      <rPr>
        <i/>
        <sz val="11"/>
        <rFont val="Calibri"/>
        <family val="2"/>
      </rPr>
      <t>(solo per le Regioni)</t>
    </r>
  </si>
  <si>
    <t>TOTALE MISSIONE 15 - Politiche per il lavoro e la formazione professionale</t>
  </si>
  <si>
    <t>16</t>
  </si>
  <si>
    <t>MISSIONE 16 - Agricoltura, politiche agroalimentari e pesca</t>
  </si>
  <si>
    <t>Sviluppo del settore agricolo e del sistema agroalimentare</t>
  </si>
  <si>
    <t>Caccia e pesca</t>
  </si>
  <si>
    <r>
      <t xml:space="preserve">Politica regionale unitaria per l'agricoltura, i sistemi agroalimentari, la caccia e la pesca </t>
    </r>
    <r>
      <rPr>
        <i/>
        <sz val="11"/>
        <rFont val="Calibri"/>
        <family val="2"/>
      </rPr>
      <t>(solo per le Regioni)</t>
    </r>
  </si>
  <si>
    <t>TOTALE MISSIONE 16 - Agricoltura, politiche agroalimentari e pesca</t>
  </si>
  <si>
    <t>17</t>
  </si>
  <si>
    <t>MISSIONE 17 - Energia e diversificazione delle fonti energetiche</t>
  </si>
  <si>
    <t>Fonti energetiche</t>
  </si>
  <si>
    <r>
      <t xml:space="preserve">Politica regionale unitaria per l'energia e la diversificazione delle fonti energetiche </t>
    </r>
    <r>
      <rPr>
        <i/>
        <sz val="11"/>
        <rFont val="Calibri"/>
        <family val="2"/>
      </rPr>
      <t>(solo per le Regioni)</t>
    </r>
  </si>
  <si>
    <t>TOTALE MISSIONE 17 - Energia e diversificazione delle fonti energetiche</t>
  </si>
  <si>
    <t>18</t>
  </si>
  <si>
    <t>MISSIONE 18 - Relazioni con le altre autonomie territoriali e locali</t>
  </si>
  <si>
    <t>Relazioni finanziarie con le altre autonomie territoriali</t>
  </si>
  <si>
    <r>
      <t xml:space="preserve">Politica regionale unitaria per le relazioni con le altre autonomie territoriali e locali </t>
    </r>
    <r>
      <rPr>
        <i/>
        <sz val="11"/>
        <rFont val="Calibri"/>
        <family val="2"/>
      </rPr>
      <t>(solo per le Regioni)</t>
    </r>
  </si>
  <si>
    <t>TOTALE MISSIONE 18 - Relazioni con le altre autonomie territoriali e locali</t>
  </si>
  <si>
    <t>19</t>
  </si>
  <si>
    <t>MISSIONE 19 - Relazioni internazionali</t>
  </si>
  <si>
    <t>Relazioni internazionali e Cooperazione allo sviluppo</t>
  </si>
  <si>
    <r>
      <t xml:space="preserve">Cooperazione territoriale </t>
    </r>
    <r>
      <rPr>
        <i/>
        <sz val="11"/>
        <rFont val="Calibri"/>
        <family val="2"/>
      </rPr>
      <t>(solo per le Regioni)</t>
    </r>
  </si>
  <si>
    <t>TOTALE MISSIONE 19 - Relazioni internazionali</t>
  </si>
  <si>
    <t>20</t>
  </si>
  <si>
    <t>MISSIONE 20 - Fondi e accantonamenti</t>
  </si>
  <si>
    <t>Fondo di riserva</t>
  </si>
  <si>
    <t>Altri Fondi</t>
  </si>
  <si>
    <t>TOTALE MISSIONE 20 - Fondi e accantonamenti</t>
  </si>
  <si>
    <t>50</t>
  </si>
  <si>
    <t>MISSIONE 50 - Debito pubblico</t>
  </si>
  <si>
    <t>Quota interessi ammortamento mutui e prestiti obbligazionari</t>
  </si>
  <si>
    <t>TOTALE MISSIONE 50 - Debito pubblico</t>
  </si>
  <si>
    <t>60</t>
  </si>
  <si>
    <t>MISSIONE 60 - Anticipazioni finanziarie</t>
  </si>
  <si>
    <t>TOTALE MISSIONE 60 - Anticipazioni finanziarie</t>
  </si>
  <si>
    <t>TOTALE MACROAGGREGATI</t>
  </si>
  <si>
    <t>Totale
SPESE IN CONTO CAPITALE</t>
  </si>
  <si>
    <t>Concessione crediti di medio - lungo termine</t>
  </si>
  <si>
    <t>Totale
SPESE PER INCREMENTO DI ATTIVITA' FINANZIARIE</t>
  </si>
  <si>
    <t>MISSIONE 1 - Servizi istituzionali, generali e di gestione</t>
  </si>
  <si>
    <r>
      <t>Segreteria generale</t>
    </r>
    <r>
      <rPr>
        <strike/>
        <sz val="11"/>
        <rFont val="Calibri"/>
        <family val="2"/>
      </rPr>
      <t xml:space="preserve"> </t>
    </r>
  </si>
  <si>
    <t xml:space="preserve">Gestione economica, finanziaria,  programmazione e provveditorato </t>
  </si>
  <si>
    <t xml:space="preserve"> Elezioni e consultazioni popolari - Anagrafe e stato civile </t>
  </si>
  <si>
    <t xml:space="preserve"> Istruzione prescolastica</t>
  </si>
  <si>
    <r>
      <t xml:space="preserve">Politica regionale unitaria per l'assetto del territorio e l'edilizia abitativa </t>
    </r>
    <r>
      <rPr>
        <i/>
        <sz val="11"/>
        <rFont val="Calibri"/>
        <family val="2"/>
      </rPr>
      <t>(solo per le Regioni)</t>
    </r>
  </si>
  <si>
    <t xml:space="preserve">Trasporto pubblico locale </t>
  </si>
  <si>
    <t>Altre modalità di trasporto</t>
  </si>
  <si>
    <r>
      <t>08</t>
    </r>
    <r>
      <rPr>
        <strike/>
        <sz val="11"/>
        <rFont val="Calibri"/>
        <family val="2"/>
      </rPr>
      <t xml:space="preserve"> </t>
    </r>
  </si>
  <si>
    <t xml:space="preserve">09 </t>
  </si>
  <si>
    <r>
      <t xml:space="preserve">Politica regionale unitaria per i diritti sociali e la famiglia 
</t>
    </r>
    <r>
      <rPr>
        <i/>
        <sz val="11"/>
        <rFont val="Calibri"/>
        <family val="2"/>
      </rPr>
      <t>(solo per le Regioni)</t>
    </r>
  </si>
  <si>
    <t>Servizio sanitario regionale - ripiano di disavanzi sanitari relativi ad esercizi pregressi</t>
  </si>
  <si>
    <t>Servizio sanitario regionale - investimenti sanitari</t>
  </si>
  <si>
    <t xml:space="preserve">03 </t>
  </si>
  <si>
    <r>
      <t xml:space="preserve">Reti e altri servizi di pubblica utilità  </t>
    </r>
    <r>
      <rPr>
        <strike/>
        <sz val="11"/>
        <rFont val="Calibri"/>
        <family val="2"/>
      </rPr>
      <t xml:space="preserve"> Farmacie</t>
    </r>
  </si>
  <si>
    <r>
      <t xml:space="preserve">Politica regionale unitaria per lo sviluppo economico e la competitività </t>
    </r>
    <r>
      <rPr>
        <i/>
        <sz val="11"/>
        <rFont val="Calibri"/>
        <family val="2"/>
      </rPr>
      <t>(solo per le Regioni)</t>
    </r>
  </si>
  <si>
    <r>
      <t xml:space="preserve">Politica regionale unitaria per il lavoro e la formazione professionale </t>
    </r>
    <r>
      <rPr>
        <i/>
        <sz val="11"/>
        <rFont val="Calibri"/>
        <family val="2"/>
      </rPr>
      <t>(solo per le Regioni)</t>
    </r>
  </si>
  <si>
    <t>Quota capitale ammortamento mutui e prestiti obbligazionari</t>
  </si>
  <si>
    <t>Uscite per partite di giro</t>
  </si>
  <si>
    <t>Uscite per conto terzi</t>
  </si>
  <si>
    <t>MISSIONE 99 - Servizi per conto terzi</t>
  </si>
  <si>
    <t>Servizi per conto terzi e Partite di giro</t>
  </si>
  <si>
    <t>Anticipazioni per il finanziamento del sistema sanitario nazionale</t>
  </si>
  <si>
    <t>TOTALE MISSIONE 99 - Servizi per conto terzi</t>
  </si>
  <si>
    <t>PREVISIONI DI COMPETENZA</t>
  </si>
  <si>
    <t>SPESE PER SERVIZI PER CONTO TERZI E PARTITE DI GIRO - PREVISIONI DI COMPETENZA
Esercizio finanziario ….</t>
  </si>
  <si>
    <t>SPESE PER RIMBORSO DI PRESTITI - PREVISIONI DI COMPETENZA
Esercizio finanziario ….</t>
  </si>
  <si>
    <t>SPESE IN CONTO CAPITALE E SPESE PER INCREMENTO DI ATTIVITA' FINANZIARIE 
PREVISIONI DI COMPETENZA
Esercizio finanziario ….</t>
  </si>
  <si>
    <t>SPESE CORRENTI - PREVISIONI DI COMPETENZA
Esercizio finanziario ….</t>
  </si>
  <si>
    <t>SPESE PER MISSIONI, PROGRAMMI E MACROAGGREGATI</t>
  </si>
  <si>
    <t>SPESE  PER MISSIONI, PROGRAMMI E MACROAGGREGATI</t>
  </si>
  <si>
    <t>Allegato n.12/4 al D.Lgs 118/2011</t>
  </si>
  <si>
    <t>Allegato n.12/5 al D.Lgs 118/2011</t>
  </si>
  <si>
    <t>Allegato n.12/6 al D.Lgs 118/2011</t>
  </si>
  <si>
    <t>Allegato n.12/7 al D.Lgs 118/2011</t>
  </si>
  <si>
    <t>5031100</t>
  </si>
  <si>
    <t>Riscossione crediti sorti a seguito di escussione di garanzie in favore di Amministrazioni Pubbliche</t>
  </si>
  <si>
    <t>5031200</t>
  </si>
  <si>
    <t>Riscossione crediti sorti a seguito di escussione di garanzie in favore di Famiglie</t>
  </si>
  <si>
    <t>5031300</t>
  </si>
  <si>
    <t>Riscossione crediti sorti a seguito di escussione di garanzie in favore di Imprese</t>
  </si>
  <si>
    <t>5031400</t>
  </si>
  <si>
    <t xml:space="preserve">Riscossione crediti sorti a seguito di escussione di garanzie in favore di Istituzioni Sociali Private </t>
  </si>
  <si>
    <t>5031500</t>
  </si>
  <si>
    <t>Riscossione crediti sorti a seguito di escussione di garanzie in favore dell'Unione Europea e del Resto del Mondo</t>
  </si>
  <si>
    <t>4050100</t>
  </si>
  <si>
    <t>Permessi di costruire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</si>
  <si>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</si>
  <si>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</si>
  <si>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</si>
  <si>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</si>
  <si>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Totale TITOLO 7</t>
  </si>
  <si>
    <t>1010174</t>
  </si>
  <si>
    <t>1010195</t>
  </si>
  <si>
    <t>1010199</t>
  </si>
  <si>
    <t>Altre imposte, tasse e proventi  n.a.c.</t>
  </si>
  <si>
    <t xml:space="preserve">TOTALE </t>
  </si>
  <si>
    <t>Allegato I</t>
  </si>
  <si>
    <t>1010176</t>
  </si>
  <si>
    <r>
      <t xml:space="preserve">Accisa sulla benzina per autotrazione - non sanità </t>
    </r>
    <r>
      <rPr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>1)</t>
    </r>
  </si>
  <si>
    <r>
      <t>Accisa sul gasolio</t>
    </r>
    <r>
      <rPr>
        <sz val="9"/>
        <color indexed="8"/>
        <rFont val="Calibri"/>
        <family val="2"/>
      </rPr>
      <t xml:space="preserve"> 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</si>
  <si>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 gas naturale </t>
    </r>
    <r>
      <rPr>
        <vertAlign val="superscript"/>
        <sz val="9"/>
        <rFont val="Calibri"/>
        <family val="2"/>
      </rPr>
      <t>1)</t>
    </r>
  </si>
  <si>
    <r>
      <t xml:space="preserve">Tassa sulle emissioni di anidride solforosa </t>
    </r>
    <r>
      <rPr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>1)</t>
    </r>
  </si>
  <si>
    <r>
      <t xml:space="preserve">Imposte sulle successioni e donazioni </t>
    </r>
    <r>
      <rPr>
        <sz val="9"/>
        <rFont val="Calibri"/>
        <family val="2"/>
      </rPr>
      <t xml:space="preserve"> </t>
    </r>
    <r>
      <rPr>
        <vertAlign val="superscript"/>
        <sz val="9"/>
        <rFont val="Calibri"/>
        <family val="2"/>
      </rPr>
      <t>1)</t>
    </r>
  </si>
  <si>
    <r>
      <t xml:space="preserve">Imposta sostitutiva dell'IRPEF e dell'imposta di registro e di bollo sulle locazioni di immobili per finalità abitative (cedolare secca) </t>
    </r>
    <r>
      <rPr>
        <vertAlign val="superscript"/>
        <sz val="9"/>
        <color indexed="8"/>
        <rFont val="Calibri"/>
        <family val="2"/>
      </rPr>
      <t>1)</t>
    </r>
  </si>
  <si>
    <r>
      <t xml:space="preserve">Imposte sostitutive su risparmio gestito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</si>
  <si>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sostitutiva in materia di conferimenti di aziende, fusioni e scissioni </t>
    </r>
    <r>
      <rPr>
        <vertAlign val="superscript"/>
        <sz val="9"/>
        <color indexed="8"/>
        <rFont val="Calibri"/>
        <family val="2"/>
      </rPr>
      <t>1)</t>
    </r>
  </si>
  <si>
    <r>
      <t>Imposte municipale propria riservata all'erario</t>
    </r>
    <r>
      <rPr>
        <vertAlign val="superscript"/>
        <sz val="9"/>
        <color indexed="8"/>
        <rFont val="Calibri"/>
        <family val="2"/>
      </rPr>
      <t xml:space="preserve"> 1)</t>
    </r>
  </si>
  <si>
    <r>
      <t xml:space="preserve">Imposta patrimoniale sul valore degli immobili situati all'estero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</si>
  <si>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sulle riserve matematiche delle imprese di assicurazione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</si>
  <si>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 valore delle attività finanziarie detenute all'estero dalle persone fisiche residenti nel territorio dello stato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</si>
  <si>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sulle plusvalenze da cessione di attività finanziarie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</si>
  <si>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sostitutiva delle imposte sui redditi su plusvalenze da cessione a titolo oneroso di azioni e di altri rapporti partecipativi </t>
    </r>
    <r>
      <rPr>
        <vertAlign val="superscript"/>
        <sz val="9"/>
        <color indexed="8"/>
        <rFont val="Calibri"/>
        <family val="2"/>
      </rPr>
      <t>1)</t>
    </r>
  </si>
  <si>
    <r>
      <t xml:space="preserve">Imposte su assicurazione vita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</si>
  <si>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erariale sugli aeromobili privati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</si>
  <si>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sulle assicurazioni </t>
    </r>
    <r>
      <rPr>
        <vertAlign val="superscript"/>
        <sz val="9"/>
        <color indexed="8"/>
        <rFont val="Calibri"/>
        <family val="2"/>
      </rPr>
      <t>1)</t>
    </r>
  </si>
  <si>
    <r>
      <t xml:space="preserve">Accisa sulla benzina per autotrazione - non sanità </t>
    </r>
    <r>
      <rPr>
        <vertAlign val="superscript"/>
        <sz val="9"/>
        <color indexed="8"/>
        <rFont val="Calibri"/>
        <family val="2"/>
      </rPr>
      <t>1)</t>
    </r>
  </si>
  <si>
    <r>
      <t xml:space="preserve">Accisa sul gasolio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</si>
  <si>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sul gas naturale </t>
    </r>
    <r>
      <rPr>
        <vertAlign val="superscript"/>
        <sz val="9"/>
        <color indexed="8"/>
        <rFont val="Calibri"/>
        <family val="2"/>
      </rPr>
      <t>1)</t>
    </r>
  </si>
  <si>
    <r>
      <t xml:space="preserve">Imposta sugli intrattenimenti </t>
    </r>
    <r>
      <rPr>
        <vertAlign val="superscript"/>
        <sz val="9"/>
        <color indexed="8"/>
        <rFont val="Calibri"/>
        <family val="2"/>
      </rPr>
      <t>1)</t>
    </r>
  </si>
  <si>
    <r>
      <t xml:space="preserve">Tassa sulle concessioni governative </t>
    </r>
    <r>
      <rPr>
        <vertAlign val="superscript"/>
        <sz val="9"/>
        <color indexed="8"/>
        <rFont val="Calibri"/>
        <family val="2"/>
      </rPr>
      <t>1)</t>
    </r>
  </si>
  <si>
    <r>
      <t xml:space="preserve">Tassa di circolazione dei veicoli a motore (tassa automobilistica) </t>
    </r>
    <r>
      <rPr>
        <vertAlign val="superscript"/>
        <sz val="9"/>
        <color indexed="8"/>
        <rFont val="Calibri"/>
        <family val="2"/>
      </rPr>
      <t>1)</t>
    </r>
  </si>
  <si>
    <r>
      <t xml:space="preserve">Tassa sulle emissioni di anidride solforosa </t>
    </r>
    <r>
      <rPr>
        <vertAlign val="superscript"/>
        <sz val="9"/>
        <color indexed="8"/>
        <rFont val="Calibri"/>
        <family val="2"/>
      </rPr>
      <t>1)</t>
    </r>
  </si>
  <si>
    <r>
      <t xml:space="preserve">Canone radiotelevisivo </t>
    </r>
    <r>
      <rPr>
        <vertAlign val="superscript"/>
        <sz val="9"/>
        <color indexed="8"/>
        <rFont val="Calibri"/>
        <family val="2"/>
      </rPr>
      <t>1)</t>
    </r>
  </si>
  <si>
    <r>
      <t xml:space="preserve">Diritti catastali </t>
    </r>
    <r>
      <rPr>
        <vertAlign val="superscript"/>
        <sz val="9"/>
        <color indexed="8"/>
        <rFont val="Calibri"/>
        <family val="2"/>
      </rPr>
      <t>1)</t>
    </r>
  </si>
  <si>
    <r>
      <t xml:space="preserve">Addizionale regionale sui canoni per le utenze di acque pubbliche </t>
    </r>
    <r>
      <rPr>
        <vertAlign val="superscript"/>
        <sz val="9"/>
        <color indexed="8"/>
        <rFont val="Calibri"/>
        <family val="2"/>
      </rPr>
      <t>1)</t>
    </r>
  </si>
  <si>
    <r>
      <t xml:space="preserve">Proventi della vendita di denaturanti e contrassegni di Stato </t>
    </r>
    <r>
      <rPr>
        <vertAlign val="superscript"/>
        <sz val="9"/>
        <color indexed="8"/>
        <rFont val="Calibri"/>
        <family val="2"/>
      </rPr>
      <t>1)</t>
    </r>
  </si>
  <si>
    <r>
      <t xml:space="preserve">Proventi vari dei Monopoli di Stato </t>
    </r>
    <r>
      <rPr>
        <vertAlign val="superscript"/>
        <sz val="9"/>
        <color indexed="8"/>
        <rFont val="Calibri"/>
        <family val="2"/>
      </rPr>
      <t>1)</t>
    </r>
  </si>
  <si>
    <r>
      <t xml:space="preserve">Imposte sulle successioni e donazioni  </t>
    </r>
    <r>
      <rPr>
        <vertAlign val="superscript"/>
        <sz val="9"/>
        <color indexed="8"/>
        <rFont val="Calibri"/>
        <family val="2"/>
      </rPr>
      <t>1)</t>
    </r>
  </si>
  <si>
    <r>
      <t xml:space="preserve">Altre accise n.a.c. </t>
    </r>
    <r>
      <rPr>
        <vertAlign val="superscript"/>
        <sz val="9"/>
        <color indexed="8"/>
        <rFont val="Calibri"/>
        <family val="2"/>
      </rPr>
      <t>1)</t>
    </r>
  </si>
  <si>
    <r>
      <t xml:space="preserve">Altre entrate su lotto, lotterie e altre attività di gioco n.a.c. </t>
    </r>
    <r>
      <rPr>
        <vertAlign val="superscript"/>
        <sz val="9"/>
        <color indexed="8"/>
        <rFont val="Calibri"/>
        <family val="2"/>
      </rPr>
      <t>1)</t>
    </r>
  </si>
  <si>
    <r>
      <t xml:space="preserve">Altre ritenute n.a.c. </t>
    </r>
    <r>
      <rPr>
        <vertAlign val="superscript"/>
        <sz val="9"/>
        <color indexed="8"/>
        <rFont val="Calibri"/>
        <family val="2"/>
      </rPr>
      <t>1)</t>
    </r>
  </si>
  <si>
    <t>1)Voce aggiornata con il D.M. 1 dicembre 2015</t>
  </si>
  <si>
    <r>
      <t xml:space="preserve">Imposta sulle assicurazioni RC auto </t>
    </r>
    <r>
      <rPr>
        <vertAlign val="superscript"/>
        <sz val="9"/>
        <color indexed="8"/>
        <rFont val="Calibri"/>
        <family val="2"/>
      </rPr>
      <t>1)</t>
    </r>
  </si>
  <si>
    <t>5040800</t>
  </si>
  <si>
    <r>
      <t xml:space="preserve">Fondi per  rimborso  prestiti </t>
    </r>
    <r>
      <rPr>
        <b/>
        <vertAlign val="superscript"/>
        <sz val="11"/>
        <rFont val="Calibri"/>
        <family val="2"/>
      </rPr>
      <t>(1)</t>
    </r>
  </si>
  <si>
    <t>1)Voce aggiornata dal DM 30 marzo 2016</t>
  </si>
  <si>
    <t>1)Voce aggiornata dal D.M. 1 dicembre 2015</t>
  </si>
  <si>
    <t>2)Voce aggiornata dal DM 30 marzo 2016</t>
  </si>
  <si>
    <r>
      <t>Trasferimenti in conto capitale da parte dell'Unione Europea e Resto del Mondo per cancellazione di debiti dell'amministrazione</t>
    </r>
    <r>
      <rPr>
        <vertAlign val="superscript"/>
        <sz val="10"/>
        <color indexed="8"/>
        <rFont val="Calibri"/>
        <family val="2"/>
      </rPr>
      <t>2)</t>
    </r>
  </si>
  <si>
    <r>
      <t>Trasferimenti in conto capitale da parte di Imprese per cancellazione di debiti dell'amministrazione</t>
    </r>
    <r>
      <rPr>
        <vertAlign val="superscript"/>
        <sz val="10"/>
        <color indexed="8"/>
        <rFont val="Calibri"/>
        <family val="2"/>
      </rPr>
      <t>2)</t>
    </r>
  </si>
  <si>
    <r>
      <t>Trasferimenti in conto capitale da parte di amministrazioni pubbliche per cancellazione di debiti dell'amministrazione</t>
    </r>
    <r>
      <rPr>
        <vertAlign val="superscript"/>
        <sz val="10"/>
        <color indexed="8"/>
        <rFont val="Calibri"/>
        <family val="2"/>
      </rPr>
      <t>2)</t>
    </r>
  </si>
  <si>
    <r>
      <t>Entrate da derivati di ammortamento</t>
    </r>
    <r>
      <rPr>
        <vertAlign val="superscript"/>
        <sz val="10"/>
        <color indexed="8"/>
        <rFont val="Calibri"/>
        <family val="2"/>
      </rPr>
      <t>2)</t>
    </r>
  </si>
  <si>
    <r>
      <t xml:space="preserve">Fondi per  rimborso  prestiti </t>
    </r>
    <r>
      <rPr>
        <vertAlign val="superscript"/>
        <sz val="11"/>
        <color indexed="8"/>
        <rFont val="Calibri"/>
        <family val="2"/>
      </rPr>
      <t>(2)</t>
    </r>
  </si>
  <si>
    <t>2)Voce aggiornata dal DM 4 agosto 2016</t>
  </si>
  <si>
    <r>
      <t>Trasferimenti di tributi (solo per le Regioni)</t>
    </r>
    <r>
      <rPr>
        <vertAlign val="superscript"/>
        <sz val="11"/>
        <color indexed="8"/>
        <rFont val="Calibri"/>
        <family val="2"/>
      </rPr>
      <t xml:space="preserve"> 1)</t>
    </r>
  </si>
  <si>
    <r>
      <t xml:space="preserve">Fondi perequativi (solo per le Regioni) </t>
    </r>
    <r>
      <rPr>
        <vertAlign val="superscript"/>
        <sz val="11"/>
        <color indexed="8"/>
        <rFont val="Calibri"/>
        <family val="2"/>
      </rPr>
      <t>1)</t>
    </r>
  </si>
  <si>
    <r>
      <t>Altri ordini di istruzione</t>
    </r>
    <r>
      <rPr>
        <vertAlign val="superscript"/>
        <sz val="11"/>
        <rFont val="Calibri"/>
        <family val="2"/>
      </rPr>
      <t>1)</t>
    </r>
  </si>
  <si>
    <r>
      <t>MISSIONE 5 - Tutela e valorizzazione dei beni e attività culturali</t>
    </r>
    <r>
      <rPr>
        <b/>
        <i/>
        <vertAlign val="superscript"/>
        <sz val="11"/>
        <rFont val="Calibri"/>
        <family val="2"/>
      </rPr>
      <t>1)</t>
    </r>
  </si>
  <si>
    <r>
      <t xml:space="preserve">Politica regionale unitaria per la tutela dei beni e delle attività culturali </t>
    </r>
    <r>
      <rPr>
        <i/>
        <sz val="11"/>
        <rFont val="Calibri"/>
        <family val="2"/>
      </rPr>
      <t>(solo per le Regioni)</t>
    </r>
    <r>
      <rPr>
        <i/>
        <vertAlign val="superscript"/>
        <sz val="11"/>
        <rFont val="Calibri"/>
        <family val="2"/>
      </rPr>
      <t>1)</t>
    </r>
  </si>
  <si>
    <r>
      <t xml:space="preserve">Politica regionale unitaria per lo sviluppo sostenibile e la tutela del territorio e dell'ambiente </t>
    </r>
    <r>
      <rPr>
        <i/>
        <sz val="11"/>
        <rFont val="Calibri"/>
        <family val="2"/>
      </rPr>
      <t>(solo per le Regioni)</t>
    </r>
    <r>
      <rPr>
        <i/>
        <vertAlign val="superscript"/>
        <sz val="11"/>
        <rFont val="Calibri"/>
        <family val="2"/>
      </rPr>
      <t>1)</t>
    </r>
  </si>
  <si>
    <r>
      <t>TOTALE MISSIONE 99-Servizi per conto terzi</t>
    </r>
    <r>
      <rPr>
        <b/>
        <i/>
        <vertAlign val="superscript"/>
        <sz val="11"/>
        <rFont val="Calibri"/>
        <family val="2"/>
      </rPr>
      <t>1)</t>
    </r>
  </si>
  <si>
    <r>
      <t>Servizi per conto terzi- Partite di giro</t>
    </r>
    <r>
      <rPr>
        <vertAlign val="superscript"/>
        <sz val="11"/>
        <rFont val="Calibri"/>
        <family val="2"/>
      </rPr>
      <t>1)</t>
    </r>
  </si>
  <si>
    <r>
      <t>MISSIONE 99 - Servizi per conto terzi</t>
    </r>
    <r>
      <rPr>
        <b/>
        <i/>
        <vertAlign val="superscript"/>
        <sz val="11"/>
        <rFont val="Calibri"/>
        <family val="2"/>
      </rPr>
      <t>1)</t>
    </r>
  </si>
  <si>
    <r>
      <t>Restituzione anticipazione di tesoreria</t>
    </r>
    <r>
      <rPr>
        <vertAlign val="superscript"/>
        <sz val="11"/>
        <rFont val="Calibri"/>
        <family val="2"/>
      </rPr>
      <t>1)</t>
    </r>
  </si>
  <si>
    <r>
      <t>Fondo crediti di dubbia esigibilità</t>
    </r>
    <r>
      <rPr>
        <vertAlign val="superscript"/>
        <sz val="11"/>
        <rFont val="Calibri"/>
        <family val="2"/>
      </rPr>
      <t>1)</t>
    </r>
  </si>
  <si>
    <r>
      <t xml:space="preserve">Politica regionale unitaria per la tutela dei beni e delle attività culturali 
</t>
    </r>
    <r>
      <rPr>
        <i/>
        <sz val="11"/>
        <rFont val="Calibri"/>
        <family val="2"/>
      </rPr>
      <t>(solo per le Regioni)</t>
    </r>
    <r>
      <rPr>
        <i/>
        <vertAlign val="superscript"/>
        <sz val="11"/>
        <rFont val="Calibri"/>
        <family val="2"/>
      </rPr>
      <t>1)</t>
    </r>
  </si>
  <si>
    <r>
      <t>Altri ordini di istruzione non universitaria</t>
    </r>
    <r>
      <rPr>
        <vertAlign val="superscript"/>
        <sz val="11"/>
        <rFont val="Calibri"/>
        <family val="2"/>
      </rPr>
      <t>1)</t>
    </r>
  </si>
  <si>
    <r>
      <t>Tributo per i servizi indivisibili (TASI)</t>
    </r>
    <r>
      <rPr>
        <vertAlign val="superscript"/>
        <sz val="9"/>
        <rFont val="Calibri"/>
        <family val="2"/>
      </rPr>
      <t>3)</t>
    </r>
  </si>
  <si>
    <t>3)Voce aggiornata dal DM 18 maggio 2017</t>
  </si>
  <si>
    <t>1)Voce aggiornata dal DM 4 agosto 2016</t>
  </si>
  <si>
    <t>1010177</t>
  </si>
  <si>
    <r>
      <t>Addizionale regionale sul gas naturale</t>
    </r>
    <r>
      <rPr>
        <vertAlign val="superscript"/>
        <sz val="9"/>
        <rFont val="Calibri"/>
        <family val="2"/>
      </rPr>
      <t>3)</t>
    </r>
  </si>
  <si>
    <t>1010409</t>
  </si>
  <si>
    <r>
      <t>Compartecipazioni accise benzina e gasolio destinate ad alimentare il Fondo Nazionale Trasporti di cui all'art.16 bis del DL 95/2012</t>
    </r>
    <r>
      <rPr>
        <vertAlign val="superscript"/>
        <sz val="9"/>
        <color indexed="8"/>
        <rFont val="Calibri"/>
        <family val="2"/>
      </rPr>
      <t>3)</t>
    </r>
  </si>
  <si>
    <t>2)Voce inserita dal DM 11 agosto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</si>
</sst>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i/>
      <sz val="14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sz val="12"/>
      <name val="Calibri"/>
      <family val="2"/>
    </font>
    <font>
      <b/>
      <i/>
      <sz val="16"/>
      <name val="Calibri"/>
      <family val="2"/>
    </font>
    <font>
      <i/>
      <sz val="11"/>
      <color indexed="8"/>
      <name val="Calibri"/>
      <family val="2"/>
    </font>
    <font>
      <strike/>
      <sz val="10"/>
      <name val="Calibri"/>
      <family val="2"/>
    </font>
    <font>
      <strike/>
      <sz val="9"/>
      <name val="Calibri"/>
      <family val="2"/>
    </font>
    <font>
      <strike/>
      <sz val="9"/>
      <color indexed="8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1"/>
      <name val="Calibri"/>
      <family val="2"/>
    </font>
    <font>
      <b/>
      <i/>
      <vertAlign val="superscript"/>
      <sz val="11"/>
      <name val="Calibri"/>
      <family val="2"/>
    </font>
    <font>
      <i/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sz val="11"/>
      <color indexed="4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B0F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thin"/>
      <right style="thin"/>
      <top style="double"/>
      <bottom/>
    </border>
    <border>
      <left/>
      <right style="double"/>
      <top/>
      <bottom style="double"/>
    </border>
    <border>
      <left/>
      <right style="double"/>
      <top/>
      <bottom/>
    </border>
    <border>
      <left style="thin"/>
      <right/>
      <top/>
      <bottom/>
    </border>
    <border>
      <left style="thin"/>
      <right style="double"/>
      <top style="double"/>
      <bottom/>
    </border>
    <border>
      <left style="thin"/>
      <right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 style="double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172" fontId="11" fillId="0" borderId="0" applyFont="0" applyFill="0" applyBorder="0" applyAlignment="0" applyProtection="0"/>
    <xf numFmtId="0" fontId="6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61" fillId="29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4" xfId="0" applyFont="1" applyFill="1" applyBorder="1" applyAlignment="1" quotePrefix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16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 quotePrefix="1">
      <alignment horizontal="center" wrapText="1"/>
    </xf>
    <xf numFmtId="0" fontId="8" fillId="0" borderId="15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center" wrapText="1"/>
    </xf>
    <xf numFmtId="2" fontId="5" fillId="0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 wrapText="1"/>
    </xf>
    <xf numFmtId="0" fontId="7" fillId="0" borderId="18" xfId="0" applyFont="1" applyFill="1" applyBorder="1" applyAlignment="1">
      <alignment wrapText="1"/>
    </xf>
    <xf numFmtId="2" fontId="4" fillId="0" borderId="19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 wrapText="1"/>
    </xf>
    <xf numFmtId="0" fontId="4" fillId="0" borderId="14" xfId="0" applyFont="1" applyFill="1" applyBorder="1" applyAlignment="1" quotePrefix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wrapText="1"/>
    </xf>
    <xf numFmtId="2" fontId="5" fillId="0" borderId="24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63" fillId="0" borderId="0" xfId="0" applyFont="1" applyFill="1" applyBorder="1" applyAlignment="1">
      <alignment/>
    </xf>
    <xf numFmtId="2" fontId="4" fillId="0" borderId="23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wrapText="1"/>
    </xf>
    <xf numFmtId="0" fontId="72" fillId="0" borderId="25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15" xfId="0" applyFont="1" applyFill="1" applyBorder="1" applyAlignment="1">
      <alignment horizontal="left"/>
    </xf>
    <xf numFmtId="2" fontId="5" fillId="0" borderId="25" xfId="0" applyNumberFormat="1" applyFont="1" applyFill="1" applyBorder="1" applyAlignment="1">
      <alignment horizontal="center" wrapText="1"/>
    </xf>
    <xf numFmtId="2" fontId="4" fillId="0" borderId="2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73" fillId="0" borderId="15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74" fillId="0" borderId="15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7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/>
    </xf>
    <xf numFmtId="0" fontId="9" fillId="0" borderId="15" xfId="0" applyFont="1" applyFill="1" applyBorder="1" applyAlignment="1">
      <alignment horizontal="left" wrapText="1"/>
    </xf>
    <xf numFmtId="0" fontId="76" fillId="0" borderId="31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2" fillId="0" borderId="23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69" fillId="0" borderId="29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69" fillId="0" borderId="17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left"/>
    </xf>
    <xf numFmtId="2" fontId="15" fillId="0" borderId="11" xfId="0" applyNumberFormat="1" applyFont="1" applyFill="1" applyBorder="1" applyAlignment="1">
      <alignment horizontal="center" vertical="center"/>
    </xf>
    <xf numFmtId="2" fontId="16" fillId="0" borderId="11" xfId="0" applyNumberFormat="1" applyFont="1" applyFill="1" applyBorder="1" applyAlignment="1">
      <alignment vertical="center" wrapText="1"/>
    </xf>
    <xf numFmtId="2" fontId="16" fillId="0" borderId="13" xfId="0" applyNumberFormat="1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35" xfId="0" applyFont="1" applyFill="1" applyBorder="1" applyAlignment="1" quotePrefix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 quotePrefix="1">
      <alignment horizontal="center"/>
    </xf>
    <xf numFmtId="2" fontId="16" fillId="0" borderId="15" xfId="0" applyNumberFormat="1" applyFont="1" applyFill="1" applyBorder="1" applyAlignment="1">
      <alignment horizontal="left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9" fillId="0" borderId="15" xfId="0" applyNumberFormat="1" applyFont="1" applyFill="1" applyBorder="1" applyAlignment="1">
      <alignment horizontal="left" vertical="center"/>
    </xf>
    <xf numFmtId="2" fontId="19" fillId="0" borderId="26" xfId="0" applyNumberFormat="1" applyFont="1" applyFill="1" applyBorder="1" applyAlignment="1">
      <alignment horizontal="left" vertical="center"/>
    </xf>
    <xf numFmtId="0" fontId="19" fillId="0" borderId="29" xfId="0" applyFont="1" applyFill="1" applyBorder="1" applyAlignment="1" quotePrefix="1">
      <alignment horizontal="center"/>
    </xf>
    <xf numFmtId="2" fontId="19" fillId="0" borderId="16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wrapText="1"/>
    </xf>
    <xf numFmtId="2" fontId="19" fillId="0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 vertical="center"/>
    </xf>
    <xf numFmtId="2" fontId="19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/>
    </xf>
    <xf numFmtId="0" fontId="16" fillId="0" borderId="18" xfId="0" applyFont="1" applyFill="1" applyBorder="1" applyAlignment="1">
      <alignment horizontal="left" wrapText="1"/>
    </xf>
    <xf numFmtId="2" fontId="15" fillId="0" borderId="18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>
      <alignment horizontal="center" vertical="center"/>
    </xf>
    <xf numFmtId="0" fontId="16" fillId="0" borderId="29" xfId="0" applyFont="1" applyFill="1" applyBorder="1" applyAlignment="1" quotePrefix="1">
      <alignment horizontal="center"/>
    </xf>
    <xf numFmtId="0" fontId="15" fillId="0" borderId="17" xfId="0" applyFont="1" applyFill="1" applyBorder="1" applyAlignment="1" quotePrefix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33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2" fontId="15" fillId="0" borderId="23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2" fontId="19" fillId="0" borderId="16" xfId="0" applyNumberFormat="1" applyFont="1" applyFill="1" applyBorder="1" applyAlignment="1">
      <alignment horizontal="left" vertical="center"/>
    </xf>
    <xf numFmtId="2" fontId="19" fillId="0" borderId="16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0" fontId="19" fillId="0" borderId="26" xfId="0" applyFont="1" applyFill="1" applyBorder="1" applyAlignment="1">
      <alignment/>
    </xf>
    <xf numFmtId="2" fontId="16" fillId="0" borderId="25" xfId="0" applyNumberFormat="1" applyFont="1" applyFill="1" applyBorder="1" applyAlignment="1">
      <alignment horizontal="left" vertical="center"/>
    </xf>
    <xf numFmtId="2" fontId="16" fillId="0" borderId="16" xfId="0" applyNumberFormat="1" applyFont="1" applyFill="1" applyBorder="1" applyAlignment="1">
      <alignment horizontal="left" vertical="center"/>
    </xf>
    <xf numFmtId="2" fontId="19" fillId="0" borderId="25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/>
    </xf>
    <xf numFmtId="2" fontId="19" fillId="0" borderId="33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center"/>
    </xf>
    <xf numFmtId="2" fontId="16" fillId="0" borderId="34" xfId="0" applyNumberFormat="1" applyFont="1" applyFill="1" applyBorder="1" applyAlignment="1">
      <alignment horizontal="left" vertical="center"/>
    </xf>
    <xf numFmtId="2" fontId="19" fillId="0" borderId="24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center" vertical="center"/>
    </xf>
    <xf numFmtId="2" fontId="15" fillId="0" borderId="27" xfId="0" applyNumberFormat="1" applyFont="1" applyFill="1" applyBorder="1" applyAlignment="1">
      <alignment horizontal="center" vertical="center"/>
    </xf>
    <xf numFmtId="2" fontId="19" fillId="0" borderId="22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2" fontId="19" fillId="0" borderId="26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2" fontId="15" fillId="0" borderId="15" xfId="0" applyNumberFormat="1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0" xfId="0" applyFont="1" applyAlignment="1">
      <alignment/>
    </xf>
    <xf numFmtId="0" fontId="15" fillId="0" borderId="38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left" vertical="center" wrapText="1"/>
    </xf>
    <xf numFmtId="2" fontId="19" fillId="0" borderId="34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2" fontId="19" fillId="0" borderId="3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6" fillId="0" borderId="28" xfId="0" applyFont="1" applyFill="1" applyBorder="1" applyAlignment="1" quotePrefix="1">
      <alignment horizontal="center" vertical="center"/>
    </xf>
    <xf numFmtId="0" fontId="16" fillId="0" borderId="22" xfId="0" applyFont="1" applyFill="1" applyBorder="1" applyAlignment="1">
      <alignment horizontal="left" vertical="center" wrapText="1"/>
    </xf>
    <xf numFmtId="2" fontId="0" fillId="0" borderId="1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6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2" fontId="14" fillId="0" borderId="24" xfId="0" applyNumberFormat="1" applyFont="1" applyFill="1" applyBorder="1" applyAlignment="1">
      <alignment horizontal="center"/>
    </xf>
    <xf numFmtId="2" fontId="14" fillId="0" borderId="34" xfId="0" applyNumberFormat="1" applyFont="1" applyFill="1" applyBorder="1" applyAlignment="1">
      <alignment horizontal="center"/>
    </xf>
    <xf numFmtId="2" fontId="23" fillId="0" borderId="34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2" fontId="23" fillId="0" borderId="24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5" fillId="0" borderId="29" xfId="0" applyFont="1" applyFill="1" applyBorder="1" applyAlignment="1" quotePrefix="1">
      <alignment horizontal="center"/>
    </xf>
    <xf numFmtId="0" fontId="5" fillId="0" borderId="29" xfId="0" applyFont="1" applyFill="1" applyBorder="1" applyAlignment="1" quotePrefix="1">
      <alignment horizontal="center" wrapText="1"/>
    </xf>
    <xf numFmtId="0" fontId="19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7" fillId="0" borderId="29" xfId="0" applyFont="1" applyFill="1" applyBorder="1" applyAlignment="1" quotePrefix="1">
      <alignment horizontal="center" wrapText="1"/>
    </xf>
    <xf numFmtId="0" fontId="19" fillId="0" borderId="29" xfId="0" applyFont="1" applyFill="1" applyBorder="1" applyAlignment="1" quotePrefix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24" fillId="0" borderId="14" xfId="0" applyFont="1" applyFill="1" applyBorder="1" applyAlignment="1" quotePrefix="1">
      <alignment horizontal="center" wrapText="1"/>
    </xf>
    <xf numFmtId="0" fontId="25" fillId="0" borderId="15" xfId="0" applyFont="1" applyFill="1" applyBorder="1" applyAlignment="1">
      <alignment horizontal="left"/>
    </xf>
    <xf numFmtId="2" fontId="24" fillId="0" borderId="15" xfId="0" applyNumberFormat="1" applyFont="1" applyFill="1" applyBorder="1" applyAlignment="1">
      <alignment horizontal="center" wrapText="1"/>
    </xf>
    <xf numFmtId="2" fontId="24" fillId="0" borderId="24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 wrapText="1"/>
    </xf>
    <xf numFmtId="2" fontId="24" fillId="0" borderId="16" xfId="0" applyNumberFormat="1" applyFont="1" applyFill="1" applyBorder="1" applyAlignment="1">
      <alignment horizontal="center" wrapText="1"/>
    </xf>
    <xf numFmtId="0" fontId="24" fillId="0" borderId="14" xfId="0" applyFont="1" applyFill="1" applyBorder="1" applyAlignment="1" quotePrefix="1">
      <alignment horizontal="center"/>
    </xf>
    <xf numFmtId="0" fontId="5" fillId="0" borderId="41" xfId="0" applyFont="1" applyFill="1" applyBorder="1" applyAlignment="1" quotePrefix="1">
      <alignment horizontal="center"/>
    </xf>
    <xf numFmtId="0" fontId="6" fillId="0" borderId="42" xfId="0" applyFont="1" applyFill="1" applyBorder="1" applyAlignment="1">
      <alignment horizontal="left" wrapText="1"/>
    </xf>
    <xf numFmtId="2" fontId="5" fillId="0" borderId="43" xfId="0" applyNumberFormat="1" applyFont="1" applyFill="1" applyBorder="1" applyAlignment="1">
      <alignment horizontal="center" wrapText="1"/>
    </xf>
    <xf numFmtId="2" fontId="5" fillId="0" borderId="44" xfId="0" applyNumberFormat="1" applyFont="1" applyFill="1" applyBorder="1" applyAlignment="1">
      <alignment horizontal="center" wrapText="1"/>
    </xf>
    <xf numFmtId="0" fontId="26" fillId="0" borderId="15" xfId="0" applyFont="1" applyFill="1" applyBorder="1" applyAlignment="1">
      <alignment horizontal="left" wrapText="1"/>
    </xf>
    <xf numFmtId="0" fontId="19" fillId="0" borderId="0" xfId="0" applyFont="1" applyFill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/>
    </xf>
    <xf numFmtId="2" fontId="19" fillId="0" borderId="2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/>
    </xf>
    <xf numFmtId="2" fontId="15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2" fontId="19" fillId="0" borderId="29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 wrapText="1"/>
    </xf>
    <xf numFmtId="2" fontId="15" fillId="0" borderId="15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2" fontId="19" fillId="0" borderId="15" xfId="0" applyNumberFormat="1" applyFont="1" applyFill="1" applyBorder="1" applyAlignment="1">
      <alignment horizontal="left" vertical="center"/>
    </xf>
    <xf numFmtId="2" fontId="19" fillId="0" borderId="28" xfId="0" applyNumberFormat="1" applyFont="1" applyFill="1" applyBorder="1" applyAlignment="1">
      <alignment horizontal="right" vertical="center"/>
    </xf>
    <xf numFmtId="0" fontId="19" fillId="0" borderId="46" xfId="0" applyFont="1" applyFill="1" applyBorder="1" applyAlignment="1">
      <alignment vertical="center" wrapText="1"/>
    </xf>
    <xf numFmtId="2" fontId="19" fillId="0" borderId="46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/>
    </xf>
    <xf numFmtId="2" fontId="15" fillId="0" borderId="18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2" fontId="15" fillId="0" borderId="34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2" fontId="19" fillId="0" borderId="16" xfId="0" applyNumberFormat="1" applyFont="1" applyFill="1" applyBorder="1" applyAlignment="1" quotePrefix="1">
      <alignment horizontal="center"/>
    </xf>
    <xf numFmtId="0" fontId="19" fillId="0" borderId="17" xfId="0" applyFont="1" applyFill="1" applyBorder="1" applyAlignment="1" quotePrefix="1">
      <alignment horizontal="center"/>
    </xf>
    <xf numFmtId="0" fontId="16" fillId="0" borderId="18" xfId="0" applyFont="1" applyFill="1" applyBorder="1" applyAlignment="1">
      <alignment/>
    </xf>
    <xf numFmtId="2" fontId="15" fillId="0" borderId="2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77" fillId="0" borderId="24" xfId="0" applyNumberFormat="1" applyFont="1" applyFill="1" applyBorder="1" applyAlignment="1">
      <alignment horizontal="center"/>
    </xf>
    <xf numFmtId="0" fontId="5" fillId="33" borderId="14" xfId="0" applyFont="1" applyFill="1" applyBorder="1" applyAlignment="1" quotePrefix="1">
      <alignment horizontal="center" wrapText="1"/>
    </xf>
    <xf numFmtId="2" fontId="5" fillId="33" borderId="0" xfId="0" applyNumberFormat="1" applyFont="1" applyFill="1" applyBorder="1" applyAlignment="1">
      <alignment horizontal="center" wrapText="1"/>
    </xf>
    <xf numFmtId="2" fontId="5" fillId="33" borderId="16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" fontId="15" fillId="0" borderId="51" xfId="0" applyNumberFormat="1" applyFont="1" applyFill="1" applyBorder="1" applyAlignment="1">
      <alignment horizontal="center" vertical="center" wrapText="1"/>
    </xf>
    <xf numFmtId="2" fontId="15" fillId="0" borderId="49" xfId="0" applyNumberFormat="1" applyFont="1" applyFill="1" applyBorder="1" applyAlignment="1">
      <alignment horizontal="center" vertical="center" wrapText="1"/>
    </xf>
    <xf numFmtId="2" fontId="15" fillId="0" borderId="52" xfId="0" applyNumberFormat="1" applyFont="1" applyFill="1" applyBorder="1" applyAlignment="1">
      <alignment horizontal="center" vertical="center" wrapText="1"/>
    </xf>
    <xf numFmtId="2" fontId="15" fillId="0" borderId="50" xfId="0" applyNumberFormat="1" applyFont="1" applyFill="1" applyBorder="1" applyAlignment="1">
      <alignment horizontal="center" vertical="center" wrapText="1"/>
    </xf>
    <xf numFmtId="2" fontId="15" fillId="0" borderId="53" xfId="0" applyNumberFormat="1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Neutrale" xfId="49"/>
    <cellStyle name="Normale 2" xfId="50"/>
    <cellStyle name="Normale 3" xfId="51"/>
    <cellStyle name="Normale 4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21"/>
  <sheetViews>
    <sheetView zoomScalePageLayoutView="0" workbookViewId="0" topLeftCell="A1">
      <selection activeCell="B328" sqref="B328"/>
    </sheetView>
  </sheetViews>
  <sheetFormatPr defaultColWidth="9.140625" defaultRowHeight="15"/>
  <cols>
    <col min="1" max="1" width="19.421875" style="1" customWidth="1"/>
    <col min="2" max="2" width="105.421875" style="1" customWidth="1"/>
    <col min="3" max="3" width="14.8515625" style="1" customWidth="1"/>
    <col min="4" max="4" width="14.28125" style="1" customWidth="1"/>
    <col min="5" max="5" width="13.28125" style="2" customWidth="1"/>
    <col min="6" max="6" width="13.7109375" style="61" customWidth="1"/>
    <col min="7" max="7" width="12.00390625" style="61" bestFit="1" customWidth="1"/>
    <col min="8" max="8" width="14.00390625" style="61" customWidth="1"/>
    <col min="9" max="16" width="9.140625" style="61" customWidth="1"/>
    <col min="17" max="16384" width="9.140625" style="2" customWidth="1"/>
  </cols>
  <sheetData>
    <row r="1" spans="1:9" ht="24.75" customHeight="1">
      <c r="A1" s="294" t="s">
        <v>739</v>
      </c>
      <c r="B1" s="294"/>
      <c r="C1" s="294"/>
      <c r="D1" s="294"/>
      <c r="E1" s="294"/>
      <c r="F1" s="294"/>
      <c r="G1" s="294"/>
      <c r="H1" s="294"/>
      <c r="I1" s="231"/>
    </row>
    <row r="2" spans="1:16" ht="15.75">
      <c r="A2" s="295" t="s">
        <v>508</v>
      </c>
      <c r="B2" s="295"/>
      <c r="C2" s="295"/>
      <c r="D2" s="295"/>
      <c r="E2" s="295"/>
      <c r="F2" s="295"/>
      <c r="G2" s="295"/>
      <c r="H2" s="295"/>
      <c r="I2" s="2"/>
      <c r="J2" s="2"/>
      <c r="K2" s="2"/>
      <c r="L2" s="2"/>
      <c r="M2" s="2"/>
      <c r="N2" s="2"/>
      <c r="O2" s="2"/>
      <c r="P2" s="2"/>
    </row>
    <row r="3" spans="1:16" ht="52.5" customHeight="1">
      <c r="A3" s="296" t="s">
        <v>507</v>
      </c>
      <c r="B3" s="297"/>
      <c r="C3" s="297"/>
      <c r="D3" s="297"/>
      <c r="E3" s="297"/>
      <c r="F3" s="297"/>
      <c r="G3" s="297"/>
      <c r="H3" s="297"/>
      <c r="I3" s="3"/>
      <c r="J3" s="2"/>
      <c r="K3" s="2"/>
      <c r="L3" s="2"/>
      <c r="M3" s="2"/>
      <c r="N3" s="2"/>
      <c r="O3" s="2"/>
      <c r="P3" s="2"/>
    </row>
    <row r="4" spans="1:16" ht="21">
      <c r="A4" s="297" t="s">
        <v>0</v>
      </c>
      <c r="B4" s="297"/>
      <c r="C4" s="297"/>
      <c r="D4" s="297"/>
      <c r="E4" s="297"/>
      <c r="F4" s="297"/>
      <c r="G4" s="297"/>
      <c r="H4" s="297"/>
      <c r="I4" s="3"/>
      <c r="J4" s="2"/>
      <c r="K4" s="2"/>
      <c r="L4" s="2"/>
      <c r="M4" s="2"/>
      <c r="N4" s="2"/>
      <c r="O4" s="2"/>
      <c r="P4" s="2"/>
    </row>
    <row r="5" ht="15.75" thickBot="1"/>
    <row r="6" spans="1:8" s="4" customFormat="1" ht="27" customHeight="1" thickTop="1">
      <c r="A6" s="300" t="s">
        <v>1</v>
      </c>
      <c r="B6" s="302" t="s">
        <v>2</v>
      </c>
      <c r="C6" s="298" t="s">
        <v>3</v>
      </c>
      <c r="D6" s="299"/>
      <c r="E6" s="298" t="s">
        <v>262</v>
      </c>
      <c r="F6" s="299"/>
      <c r="G6" s="298" t="s">
        <v>509</v>
      </c>
      <c r="H6" s="299"/>
    </row>
    <row r="7" spans="1:8" s="4" customFormat="1" ht="36" customHeight="1" thickBot="1">
      <c r="A7" s="301"/>
      <c r="B7" s="303"/>
      <c r="C7" s="5" t="s">
        <v>4</v>
      </c>
      <c r="D7" s="6" t="s">
        <v>5</v>
      </c>
      <c r="E7" s="5" t="s">
        <v>4</v>
      </c>
      <c r="F7" s="6" t="s">
        <v>5</v>
      </c>
      <c r="G7" s="7" t="s">
        <v>4</v>
      </c>
      <c r="H7" s="8" t="s">
        <v>5</v>
      </c>
    </row>
    <row r="8" spans="1:8" ht="15.75" thickTop="1">
      <c r="A8" s="52"/>
      <c r="B8" s="54"/>
      <c r="C8" s="48"/>
      <c r="D8" s="50"/>
      <c r="E8" s="48"/>
      <c r="F8" s="50"/>
      <c r="G8" s="48"/>
      <c r="H8" s="50"/>
    </row>
    <row r="9" spans="1:8" ht="15" customHeight="1">
      <c r="A9" s="9"/>
      <c r="B9" s="11" t="s">
        <v>6</v>
      </c>
      <c r="C9" s="10"/>
      <c r="D9" s="57"/>
      <c r="E9" s="10"/>
      <c r="F9" s="57"/>
      <c r="G9" s="10"/>
      <c r="H9" s="57"/>
    </row>
    <row r="10" spans="1:8" ht="15">
      <c r="A10" s="12"/>
      <c r="B10" s="13"/>
      <c r="C10" s="14"/>
      <c r="D10" s="58"/>
      <c r="E10" s="14"/>
      <c r="F10" s="58"/>
      <c r="G10" s="14"/>
      <c r="H10" s="58"/>
    </row>
    <row r="11" spans="1:8" ht="15">
      <c r="A11" s="15" t="s">
        <v>7</v>
      </c>
      <c r="B11" s="13" t="s">
        <v>265</v>
      </c>
      <c r="C11" s="16">
        <f aca="true" t="shared" si="0" ref="C11:H11">+SUM(C12:C36)</f>
        <v>0</v>
      </c>
      <c r="D11" s="17">
        <f t="shared" si="0"/>
        <v>0</v>
      </c>
      <c r="E11" s="16">
        <f t="shared" si="0"/>
        <v>0</v>
      </c>
      <c r="F11" s="17">
        <f t="shared" si="0"/>
        <v>0</v>
      </c>
      <c r="G11" s="16">
        <f t="shared" si="0"/>
        <v>0</v>
      </c>
      <c r="H11" s="17">
        <f t="shared" si="0"/>
        <v>0</v>
      </c>
    </row>
    <row r="12" spans="1:8" ht="15">
      <c r="A12" s="18" t="s">
        <v>266</v>
      </c>
      <c r="B12" s="19" t="s">
        <v>8</v>
      </c>
      <c r="C12" s="21">
        <v>0</v>
      </c>
      <c r="D12" s="59">
        <v>0</v>
      </c>
      <c r="E12" s="21">
        <v>0</v>
      </c>
      <c r="F12" s="59">
        <v>0</v>
      </c>
      <c r="G12" s="21">
        <v>0</v>
      </c>
      <c r="H12" s="59">
        <v>0</v>
      </c>
    </row>
    <row r="13" spans="1:8" ht="15">
      <c r="A13" s="18" t="s">
        <v>267</v>
      </c>
      <c r="B13" s="19" t="s">
        <v>11</v>
      </c>
      <c r="C13" s="21">
        <v>0</v>
      </c>
      <c r="D13" s="59">
        <v>0</v>
      </c>
      <c r="E13" s="21">
        <v>0</v>
      </c>
      <c r="F13" s="59">
        <v>0</v>
      </c>
      <c r="G13" s="21">
        <v>0</v>
      </c>
      <c r="H13" s="59">
        <v>0</v>
      </c>
    </row>
    <row r="14" spans="1:8" ht="15">
      <c r="A14" s="232" t="s">
        <v>268</v>
      </c>
      <c r="B14" s="233" t="s">
        <v>741</v>
      </c>
      <c r="C14" s="234">
        <v>0</v>
      </c>
      <c r="D14" s="235">
        <v>0</v>
      </c>
      <c r="E14" s="234">
        <v>0</v>
      </c>
      <c r="F14" s="235">
        <v>0</v>
      </c>
      <c r="G14" s="234">
        <v>0</v>
      </c>
      <c r="H14" s="235">
        <v>0</v>
      </c>
    </row>
    <row r="15" spans="1:8" ht="15">
      <c r="A15" s="232" t="s">
        <v>269</v>
      </c>
      <c r="B15" s="236" t="s">
        <v>742</v>
      </c>
      <c r="C15" s="234">
        <v>0</v>
      </c>
      <c r="D15" s="235">
        <v>0</v>
      </c>
      <c r="E15" s="234">
        <v>0</v>
      </c>
      <c r="F15" s="235">
        <v>0</v>
      </c>
      <c r="G15" s="234">
        <v>0</v>
      </c>
      <c r="H15" s="235">
        <v>0</v>
      </c>
    </row>
    <row r="16" spans="1:8" ht="15">
      <c r="A16" s="232" t="s">
        <v>270</v>
      </c>
      <c r="B16" s="25" t="s">
        <v>743</v>
      </c>
      <c r="C16" s="234">
        <v>0</v>
      </c>
      <c r="D16" s="235">
        <v>0</v>
      </c>
      <c r="E16" s="234">
        <v>0</v>
      </c>
      <c r="F16" s="235">
        <v>0</v>
      </c>
      <c r="G16" s="234">
        <v>0</v>
      </c>
      <c r="H16" s="235">
        <v>0</v>
      </c>
    </row>
    <row r="17" spans="1:8" ht="15">
      <c r="A17" s="18" t="s">
        <v>271</v>
      </c>
      <c r="B17" s="25" t="s">
        <v>272</v>
      </c>
      <c r="C17" s="21">
        <v>0</v>
      </c>
      <c r="D17" s="59">
        <v>0</v>
      </c>
      <c r="E17" s="21">
        <v>0</v>
      </c>
      <c r="F17" s="59">
        <v>0</v>
      </c>
      <c r="G17" s="21">
        <v>0</v>
      </c>
      <c r="H17" s="59">
        <v>0</v>
      </c>
    </row>
    <row r="18" spans="1:8" ht="15">
      <c r="A18" s="18" t="s">
        <v>273</v>
      </c>
      <c r="B18" s="26" t="s">
        <v>12</v>
      </c>
      <c r="C18" s="21">
        <v>0</v>
      </c>
      <c r="D18" s="22">
        <v>0</v>
      </c>
      <c r="E18" s="21">
        <v>0</v>
      </c>
      <c r="F18" s="22">
        <v>0</v>
      </c>
      <c r="G18" s="21">
        <v>0</v>
      </c>
      <c r="H18" s="22">
        <v>0</v>
      </c>
    </row>
    <row r="19" spans="1:8" ht="15">
      <c r="A19" s="18" t="s">
        <v>274</v>
      </c>
      <c r="B19" s="25" t="s">
        <v>13</v>
      </c>
      <c r="C19" s="20">
        <v>0</v>
      </c>
      <c r="D19" s="22">
        <v>0</v>
      </c>
      <c r="E19" s="20">
        <v>0</v>
      </c>
      <c r="F19" s="22">
        <v>0</v>
      </c>
      <c r="G19" s="20">
        <v>0</v>
      </c>
      <c r="H19" s="22">
        <v>0</v>
      </c>
    </row>
    <row r="20" spans="1:8" ht="15">
      <c r="A20" s="18" t="s">
        <v>275</v>
      </c>
      <c r="B20" s="25" t="s">
        <v>276</v>
      </c>
      <c r="C20" s="20">
        <v>0</v>
      </c>
      <c r="D20" s="22">
        <v>0</v>
      </c>
      <c r="E20" s="20">
        <v>0</v>
      </c>
      <c r="F20" s="22">
        <v>0</v>
      </c>
      <c r="G20" s="20">
        <v>0</v>
      </c>
      <c r="H20" s="22">
        <v>0</v>
      </c>
    </row>
    <row r="21" spans="1:8" ht="15">
      <c r="A21" s="18" t="s">
        <v>277</v>
      </c>
      <c r="B21" s="25" t="s">
        <v>278</v>
      </c>
      <c r="C21" s="20">
        <v>0</v>
      </c>
      <c r="D21" s="22">
        <v>0</v>
      </c>
      <c r="E21" s="20">
        <v>0</v>
      </c>
      <c r="F21" s="22">
        <v>0</v>
      </c>
      <c r="G21" s="20">
        <v>0</v>
      </c>
      <c r="H21" s="22">
        <v>0</v>
      </c>
    </row>
    <row r="22" spans="1:8" ht="15">
      <c r="A22" s="18" t="s">
        <v>279</v>
      </c>
      <c r="B22" s="25" t="s">
        <v>14</v>
      </c>
      <c r="C22" s="20">
        <v>0</v>
      </c>
      <c r="D22" s="22">
        <v>0</v>
      </c>
      <c r="E22" s="20">
        <v>0</v>
      </c>
      <c r="F22" s="22">
        <v>0</v>
      </c>
      <c r="G22" s="20">
        <v>0</v>
      </c>
      <c r="H22" s="22">
        <v>0</v>
      </c>
    </row>
    <row r="23" spans="1:8" ht="15">
      <c r="A23" s="18" t="s">
        <v>280</v>
      </c>
      <c r="B23" s="25" t="s">
        <v>15</v>
      </c>
      <c r="C23" s="20">
        <v>0</v>
      </c>
      <c r="D23" s="22">
        <v>0</v>
      </c>
      <c r="E23" s="20">
        <v>0</v>
      </c>
      <c r="F23" s="22">
        <v>0</v>
      </c>
      <c r="G23" s="20">
        <v>0</v>
      </c>
      <c r="H23" s="22">
        <v>0</v>
      </c>
    </row>
    <row r="24" spans="1:8" ht="15">
      <c r="A24" s="18" t="s">
        <v>281</v>
      </c>
      <c r="B24" s="25" t="s">
        <v>282</v>
      </c>
      <c r="C24" s="20">
        <v>0</v>
      </c>
      <c r="D24" s="22">
        <v>0</v>
      </c>
      <c r="E24" s="20">
        <v>0</v>
      </c>
      <c r="F24" s="22">
        <v>0</v>
      </c>
      <c r="G24" s="20">
        <v>0</v>
      </c>
      <c r="H24" s="22">
        <v>0</v>
      </c>
    </row>
    <row r="25" spans="1:8" ht="15">
      <c r="A25" s="18" t="s">
        <v>283</v>
      </c>
      <c r="B25" s="25" t="s">
        <v>284</v>
      </c>
      <c r="C25" s="20">
        <v>0</v>
      </c>
      <c r="D25" s="22">
        <v>0</v>
      </c>
      <c r="E25" s="20">
        <v>0</v>
      </c>
      <c r="F25" s="22">
        <v>0</v>
      </c>
      <c r="G25" s="20">
        <v>0</v>
      </c>
      <c r="H25" s="22">
        <v>0</v>
      </c>
    </row>
    <row r="26" spans="1:8" ht="15">
      <c r="A26" s="232" t="s">
        <v>285</v>
      </c>
      <c r="B26" s="233" t="s">
        <v>744</v>
      </c>
      <c r="C26" s="237">
        <v>0</v>
      </c>
      <c r="D26" s="238">
        <v>0</v>
      </c>
      <c r="E26" s="237">
        <v>0</v>
      </c>
      <c r="F26" s="238">
        <v>0</v>
      </c>
      <c r="G26" s="237">
        <v>0</v>
      </c>
      <c r="H26" s="238">
        <v>0</v>
      </c>
    </row>
    <row r="27" spans="1:8" ht="15">
      <c r="A27" s="18" t="s">
        <v>286</v>
      </c>
      <c r="B27" s="25" t="s">
        <v>16</v>
      </c>
      <c r="C27" s="20">
        <v>0</v>
      </c>
      <c r="D27" s="22">
        <v>0</v>
      </c>
      <c r="E27" s="20">
        <v>0</v>
      </c>
      <c r="F27" s="22">
        <v>0</v>
      </c>
      <c r="G27" s="20">
        <v>0</v>
      </c>
      <c r="H27" s="22">
        <v>0</v>
      </c>
    </row>
    <row r="28" spans="1:8" ht="15">
      <c r="A28" s="18" t="s">
        <v>287</v>
      </c>
      <c r="B28" s="25" t="s">
        <v>17</v>
      </c>
      <c r="C28" s="20">
        <v>0</v>
      </c>
      <c r="D28" s="22">
        <v>0</v>
      </c>
      <c r="E28" s="20">
        <v>0</v>
      </c>
      <c r="F28" s="22">
        <v>0</v>
      </c>
      <c r="G28" s="20">
        <v>0</v>
      </c>
      <c r="H28" s="22">
        <v>0</v>
      </c>
    </row>
    <row r="29" spans="1:8" ht="15">
      <c r="A29" s="18" t="s">
        <v>288</v>
      </c>
      <c r="B29" s="25" t="s">
        <v>18</v>
      </c>
      <c r="C29" s="20">
        <v>0</v>
      </c>
      <c r="D29" s="22">
        <v>0</v>
      </c>
      <c r="E29" s="20">
        <v>0</v>
      </c>
      <c r="F29" s="22">
        <v>0</v>
      </c>
      <c r="G29" s="20">
        <v>0</v>
      </c>
      <c r="H29" s="22">
        <v>0</v>
      </c>
    </row>
    <row r="30" spans="1:8" ht="15">
      <c r="A30" s="232" t="s">
        <v>734</v>
      </c>
      <c r="B30" s="233" t="s">
        <v>745</v>
      </c>
      <c r="C30" s="237">
        <v>0</v>
      </c>
      <c r="D30" s="238">
        <v>0</v>
      </c>
      <c r="E30" s="237">
        <v>0</v>
      </c>
      <c r="F30" s="238">
        <v>0</v>
      </c>
      <c r="G30" s="237">
        <v>0</v>
      </c>
      <c r="H30" s="238">
        <v>0</v>
      </c>
    </row>
    <row r="31" spans="1:8" ht="15">
      <c r="A31" s="290" t="s">
        <v>803</v>
      </c>
      <c r="B31" s="284" t="s">
        <v>804</v>
      </c>
      <c r="C31" s="291">
        <v>0</v>
      </c>
      <c r="D31" s="292">
        <v>0</v>
      </c>
      <c r="E31" s="291">
        <v>0</v>
      </c>
      <c r="F31" s="292">
        <v>0</v>
      </c>
      <c r="G31" s="291">
        <v>0</v>
      </c>
      <c r="H31" s="22">
        <v>0</v>
      </c>
    </row>
    <row r="32" spans="1:16" ht="15">
      <c r="A32" s="18" t="s">
        <v>735</v>
      </c>
      <c r="B32" s="25" t="s">
        <v>35</v>
      </c>
      <c r="C32" s="20">
        <v>0</v>
      </c>
      <c r="D32" s="22">
        <v>0</v>
      </c>
      <c r="E32" s="20">
        <v>0</v>
      </c>
      <c r="F32" s="22">
        <v>0</v>
      </c>
      <c r="G32" s="20">
        <v>0</v>
      </c>
      <c r="H32" s="22">
        <v>0</v>
      </c>
      <c r="I32" s="2"/>
      <c r="J32" s="2"/>
      <c r="K32" s="2"/>
      <c r="L32" s="2"/>
      <c r="M32" s="2"/>
      <c r="N32" s="2"/>
      <c r="O32" s="2"/>
      <c r="P32" s="2"/>
    </row>
    <row r="33" spans="1:8" ht="15">
      <c r="A33" s="18" t="s">
        <v>289</v>
      </c>
      <c r="B33" s="25" t="s">
        <v>290</v>
      </c>
      <c r="C33" s="20">
        <v>0</v>
      </c>
      <c r="D33" s="22">
        <v>0</v>
      </c>
      <c r="E33" s="20">
        <v>0</v>
      </c>
      <c r="F33" s="22">
        <v>0</v>
      </c>
      <c r="G33" s="20">
        <v>0</v>
      </c>
      <c r="H33" s="22">
        <v>0</v>
      </c>
    </row>
    <row r="34" spans="1:8" ht="15">
      <c r="A34" s="18" t="s">
        <v>291</v>
      </c>
      <c r="B34" s="25" t="s">
        <v>292</v>
      </c>
      <c r="C34" s="20">
        <v>0</v>
      </c>
      <c r="D34" s="22">
        <v>0</v>
      </c>
      <c r="E34" s="20">
        <v>0</v>
      </c>
      <c r="F34" s="22">
        <v>0</v>
      </c>
      <c r="G34" s="20">
        <v>0</v>
      </c>
      <c r="H34" s="22">
        <v>0</v>
      </c>
    </row>
    <row r="35" spans="1:8" ht="15">
      <c r="A35" s="18" t="s">
        <v>293</v>
      </c>
      <c r="B35" s="25" t="s">
        <v>33</v>
      </c>
      <c r="C35" s="20">
        <v>0</v>
      </c>
      <c r="D35" s="22">
        <v>0</v>
      </c>
      <c r="E35" s="20">
        <v>0</v>
      </c>
      <c r="F35" s="22">
        <v>0</v>
      </c>
      <c r="G35" s="20">
        <v>0</v>
      </c>
      <c r="H35" s="22">
        <v>0</v>
      </c>
    </row>
    <row r="36" spans="1:16" ht="15">
      <c r="A36" s="18" t="s">
        <v>736</v>
      </c>
      <c r="B36" s="25" t="s">
        <v>737</v>
      </c>
      <c r="C36" s="20">
        <v>0</v>
      </c>
      <c r="D36" s="22">
        <v>0</v>
      </c>
      <c r="E36" s="20">
        <v>0</v>
      </c>
      <c r="F36" s="22">
        <v>0</v>
      </c>
      <c r="G36" s="20">
        <v>0</v>
      </c>
      <c r="H36" s="22">
        <v>0</v>
      </c>
      <c r="I36" s="2"/>
      <c r="J36" s="2"/>
      <c r="K36" s="2"/>
      <c r="L36" s="2"/>
      <c r="M36" s="2"/>
      <c r="N36" s="2"/>
      <c r="O36" s="2"/>
      <c r="P36" s="2"/>
    </row>
    <row r="37" spans="1:8" s="61" customFormat="1" ht="15">
      <c r="A37" s="224"/>
      <c r="B37" s="25"/>
      <c r="C37" s="20"/>
      <c r="D37" s="22"/>
      <c r="E37" s="20"/>
      <c r="F37" s="22"/>
      <c r="G37" s="20"/>
      <c r="H37" s="22"/>
    </row>
    <row r="38" spans="1:8" ht="15">
      <c r="A38" s="12" t="s">
        <v>9</v>
      </c>
      <c r="B38" s="26"/>
      <c r="C38" s="27"/>
      <c r="D38" s="60"/>
      <c r="E38" s="27"/>
      <c r="F38" s="60"/>
      <c r="G38" s="27"/>
      <c r="H38" s="60"/>
    </row>
    <row r="39" spans="1:8" ht="15">
      <c r="A39" s="15" t="s">
        <v>10</v>
      </c>
      <c r="B39" s="13" t="s">
        <v>263</v>
      </c>
      <c r="C39" s="16">
        <f aca="true" t="shared" si="1" ref="C39:H39">+SUM(C40:C46)</f>
        <v>0</v>
      </c>
      <c r="D39" s="17">
        <f t="shared" si="1"/>
        <v>0</v>
      </c>
      <c r="E39" s="16">
        <f t="shared" si="1"/>
        <v>0</v>
      </c>
      <c r="F39" s="17">
        <f t="shared" si="1"/>
        <v>0</v>
      </c>
      <c r="G39" s="16">
        <f t="shared" si="1"/>
        <v>0</v>
      </c>
      <c r="H39" s="17">
        <f t="shared" si="1"/>
        <v>0</v>
      </c>
    </row>
    <row r="40" spans="1:8" ht="15">
      <c r="A40" s="18" t="s">
        <v>294</v>
      </c>
      <c r="B40" s="19" t="s">
        <v>20</v>
      </c>
      <c r="C40" s="20">
        <v>0</v>
      </c>
      <c r="D40" s="22">
        <v>0</v>
      </c>
      <c r="E40" s="20">
        <v>0</v>
      </c>
      <c r="F40" s="22">
        <v>0</v>
      </c>
      <c r="G40" s="20">
        <v>0</v>
      </c>
      <c r="H40" s="22">
        <v>0</v>
      </c>
    </row>
    <row r="41" spans="1:8" ht="15">
      <c r="A41" s="18" t="s">
        <v>295</v>
      </c>
      <c r="B41" s="28" t="s">
        <v>21</v>
      </c>
      <c r="C41" s="20">
        <v>0</v>
      </c>
      <c r="D41" s="22">
        <v>0</v>
      </c>
      <c r="E41" s="20">
        <v>0</v>
      </c>
      <c r="F41" s="22">
        <v>0</v>
      </c>
      <c r="G41" s="20">
        <v>0</v>
      </c>
      <c r="H41" s="22">
        <v>0</v>
      </c>
    </row>
    <row r="42" spans="1:8" ht="15">
      <c r="A42" s="18" t="s">
        <v>296</v>
      </c>
      <c r="B42" s="19" t="s">
        <v>22</v>
      </c>
      <c r="C42" s="20">
        <v>0</v>
      </c>
      <c r="D42" s="22">
        <v>0</v>
      </c>
      <c r="E42" s="20">
        <v>0</v>
      </c>
      <c r="F42" s="22">
        <v>0</v>
      </c>
      <c r="G42" s="20">
        <v>0</v>
      </c>
      <c r="H42" s="22">
        <v>0</v>
      </c>
    </row>
    <row r="43" spans="1:8" ht="15">
      <c r="A43" s="18" t="s">
        <v>297</v>
      </c>
      <c r="B43" s="19" t="s">
        <v>23</v>
      </c>
      <c r="C43" s="20">
        <v>0</v>
      </c>
      <c r="D43" s="22">
        <v>0</v>
      </c>
      <c r="E43" s="20">
        <v>0</v>
      </c>
      <c r="F43" s="22">
        <v>0</v>
      </c>
      <c r="G43" s="20">
        <v>0</v>
      </c>
      <c r="H43" s="22">
        <v>0</v>
      </c>
    </row>
    <row r="44" spans="1:8" ht="15">
      <c r="A44" s="18" t="s">
        <v>298</v>
      </c>
      <c r="B44" s="19" t="s">
        <v>24</v>
      </c>
      <c r="C44" s="20">
        <v>0</v>
      </c>
      <c r="D44" s="22">
        <v>0</v>
      </c>
      <c r="E44" s="20">
        <v>0</v>
      </c>
      <c r="F44" s="22">
        <v>0</v>
      </c>
      <c r="G44" s="20">
        <v>0</v>
      </c>
      <c r="H44" s="22">
        <v>0</v>
      </c>
    </row>
    <row r="45" spans="1:8" ht="15">
      <c r="A45" s="18" t="s">
        <v>299</v>
      </c>
      <c r="B45" s="19" t="s">
        <v>300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</row>
    <row r="46" spans="1:8" ht="15">
      <c r="A46" s="18" t="s">
        <v>301</v>
      </c>
      <c r="B46" s="19" t="s">
        <v>25</v>
      </c>
      <c r="C46" s="20">
        <v>0</v>
      </c>
      <c r="D46" s="22">
        <v>0</v>
      </c>
      <c r="E46" s="20">
        <v>0</v>
      </c>
      <c r="F46" s="22">
        <v>0</v>
      </c>
      <c r="G46" s="20">
        <v>0</v>
      </c>
      <c r="H46" s="22">
        <v>0</v>
      </c>
    </row>
    <row r="47" spans="1:8" ht="15">
      <c r="A47" s="15" t="s">
        <v>9</v>
      </c>
      <c r="B47" s="26"/>
      <c r="C47" s="27"/>
      <c r="D47" s="60"/>
      <c r="E47" s="27"/>
      <c r="F47" s="60"/>
      <c r="G47" s="27"/>
      <c r="H47" s="60"/>
    </row>
    <row r="48" spans="1:8" ht="27.75" customHeight="1">
      <c r="A48" s="29" t="s">
        <v>19</v>
      </c>
      <c r="B48" s="13" t="s">
        <v>264</v>
      </c>
      <c r="C48" s="16">
        <f aca="true" t="shared" si="2" ref="C48:H48">+SUM(C49:C94)</f>
        <v>0</v>
      </c>
      <c r="D48" s="17">
        <f t="shared" si="2"/>
        <v>0</v>
      </c>
      <c r="E48" s="16">
        <f t="shared" si="2"/>
        <v>0</v>
      </c>
      <c r="F48" s="17">
        <f t="shared" si="2"/>
        <v>0</v>
      </c>
      <c r="G48" s="16">
        <f t="shared" si="2"/>
        <v>0</v>
      </c>
      <c r="H48" s="17">
        <f t="shared" si="2"/>
        <v>0</v>
      </c>
    </row>
    <row r="49" spans="1:8" ht="15">
      <c r="A49" s="30" t="s">
        <v>302</v>
      </c>
      <c r="B49" s="19" t="s">
        <v>303</v>
      </c>
      <c r="C49" s="20">
        <v>0</v>
      </c>
      <c r="D49" s="22">
        <v>0</v>
      </c>
      <c r="E49" s="20">
        <v>0</v>
      </c>
      <c r="F49" s="22">
        <v>0</v>
      </c>
      <c r="G49" s="20">
        <v>0</v>
      </c>
      <c r="H49" s="22">
        <v>0</v>
      </c>
    </row>
    <row r="50" spans="1:8" ht="15">
      <c r="A50" s="30" t="s">
        <v>304</v>
      </c>
      <c r="B50" s="19" t="s">
        <v>305</v>
      </c>
      <c r="C50" s="20">
        <v>0</v>
      </c>
      <c r="D50" s="22">
        <v>0</v>
      </c>
      <c r="E50" s="20">
        <v>0</v>
      </c>
      <c r="F50" s="22">
        <v>0</v>
      </c>
      <c r="G50" s="20">
        <v>0</v>
      </c>
      <c r="H50" s="22">
        <v>0</v>
      </c>
    </row>
    <row r="51" spans="1:8" ht="15">
      <c r="A51" s="30">
        <v>1010303</v>
      </c>
      <c r="B51" s="19" t="s">
        <v>746</v>
      </c>
      <c r="C51" s="20">
        <v>0</v>
      </c>
      <c r="D51" s="22">
        <v>0</v>
      </c>
      <c r="E51" s="20">
        <v>0</v>
      </c>
      <c r="F51" s="22">
        <v>0</v>
      </c>
      <c r="G51" s="20">
        <v>0</v>
      </c>
      <c r="H51" s="22">
        <v>0</v>
      </c>
    </row>
    <row r="52" spans="1:8" ht="15">
      <c r="A52" s="30">
        <v>1010304</v>
      </c>
      <c r="B52" s="19" t="s">
        <v>747</v>
      </c>
      <c r="C52" s="20">
        <v>0</v>
      </c>
      <c r="D52" s="22">
        <v>0</v>
      </c>
      <c r="E52" s="20">
        <v>0</v>
      </c>
      <c r="F52" s="22">
        <v>0</v>
      </c>
      <c r="G52" s="20">
        <v>0</v>
      </c>
      <c r="H52" s="22">
        <v>0</v>
      </c>
    </row>
    <row r="53" spans="1:8" ht="15">
      <c r="A53" s="30">
        <v>1010305</v>
      </c>
      <c r="B53" s="19" t="s">
        <v>748</v>
      </c>
      <c r="C53" s="20">
        <v>0</v>
      </c>
      <c r="D53" s="22">
        <v>0</v>
      </c>
      <c r="E53" s="20">
        <v>0</v>
      </c>
      <c r="F53" s="22">
        <v>0</v>
      </c>
      <c r="G53" s="20">
        <v>0</v>
      </c>
      <c r="H53" s="22">
        <v>0</v>
      </c>
    </row>
    <row r="54" spans="1:8" ht="15">
      <c r="A54" s="30">
        <v>1010307</v>
      </c>
      <c r="B54" s="19" t="s">
        <v>749</v>
      </c>
      <c r="C54" s="20">
        <v>0</v>
      </c>
      <c r="D54" s="22">
        <v>0</v>
      </c>
      <c r="E54" s="20">
        <v>0</v>
      </c>
      <c r="F54" s="22">
        <v>0</v>
      </c>
      <c r="G54" s="20">
        <v>0</v>
      </c>
      <c r="H54" s="22">
        <v>0</v>
      </c>
    </row>
    <row r="55" spans="1:8" ht="15">
      <c r="A55" s="30">
        <v>1010309</v>
      </c>
      <c r="B55" s="19" t="s">
        <v>750</v>
      </c>
      <c r="C55" s="20">
        <v>0</v>
      </c>
      <c r="D55" s="22">
        <v>0</v>
      </c>
      <c r="E55" s="20">
        <v>0</v>
      </c>
      <c r="F55" s="22">
        <v>0</v>
      </c>
      <c r="G55" s="20">
        <v>0</v>
      </c>
      <c r="H55" s="22">
        <v>0</v>
      </c>
    </row>
    <row r="56" spans="1:8" ht="15">
      <c r="A56" s="30">
        <v>1010310</v>
      </c>
      <c r="B56" s="19" t="s">
        <v>751</v>
      </c>
      <c r="C56" s="20">
        <v>0</v>
      </c>
      <c r="D56" s="22">
        <v>0</v>
      </c>
      <c r="E56" s="20">
        <v>0</v>
      </c>
      <c r="F56" s="22">
        <v>0</v>
      </c>
      <c r="G56" s="20">
        <v>0</v>
      </c>
      <c r="H56" s="22">
        <v>0</v>
      </c>
    </row>
    <row r="57" spans="1:8" ht="15">
      <c r="A57" s="30">
        <v>1010311</v>
      </c>
      <c r="B57" s="19" t="s">
        <v>752</v>
      </c>
      <c r="C57" s="20">
        <v>0</v>
      </c>
      <c r="D57" s="22">
        <v>0</v>
      </c>
      <c r="E57" s="20">
        <v>0</v>
      </c>
      <c r="F57" s="22">
        <v>0</v>
      </c>
      <c r="G57" s="20">
        <v>0</v>
      </c>
      <c r="H57" s="22">
        <v>0</v>
      </c>
    </row>
    <row r="58" spans="1:8" ht="15">
      <c r="A58" s="30">
        <v>1010312</v>
      </c>
      <c r="B58" s="19" t="s">
        <v>753</v>
      </c>
      <c r="C58" s="20">
        <v>0</v>
      </c>
      <c r="D58" s="22">
        <v>0</v>
      </c>
      <c r="E58" s="20">
        <v>0</v>
      </c>
      <c r="F58" s="22">
        <v>0</v>
      </c>
      <c r="G58" s="20">
        <v>0</v>
      </c>
      <c r="H58" s="22">
        <v>0</v>
      </c>
    </row>
    <row r="59" spans="1:8" ht="15">
      <c r="A59" s="30">
        <v>1010313</v>
      </c>
      <c r="B59" s="19" t="s">
        <v>754</v>
      </c>
      <c r="C59" s="20">
        <v>0</v>
      </c>
      <c r="D59" s="22">
        <v>0</v>
      </c>
      <c r="E59" s="20">
        <v>0</v>
      </c>
      <c r="F59" s="22">
        <v>0</v>
      </c>
      <c r="G59" s="20">
        <v>0</v>
      </c>
      <c r="H59" s="22">
        <v>0</v>
      </c>
    </row>
    <row r="60" spans="1:8" ht="15">
      <c r="A60" s="30">
        <v>1010314</v>
      </c>
      <c r="B60" s="19" t="s">
        <v>755</v>
      </c>
      <c r="C60" s="20">
        <v>0</v>
      </c>
      <c r="D60" s="22">
        <v>0</v>
      </c>
      <c r="E60" s="20">
        <v>0</v>
      </c>
      <c r="F60" s="22">
        <v>0</v>
      </c>
      <c r="G60" s="20">
        <v>0</v>
      </c>
      <c r="H60" s="22">
        <v>0</v>
      </c>
    </row>
    <row r="61" spans="1:8" ht="15">
      <c r="A61" s="30">
        <v>1010315</v>
      </c>
      <c r="B61" s="19" t="s">
        <v>756</v>
      </c>
      <c r="C61" s="20">
        <v>0</v>
      </c>
      <c r="D61" s="22">
        <v>0</v>
      </c>
      <c r="E61" s="20">
        <v>0</v>
      </c>
      <c r="F61" s="22">
        <v>0</v>
      </c>
      <c r="G61" s="20">
        <v>0</v>
      </c>
      <c r="H61" s="22">
        <v>0</v>
      </c>
    </row>
    <row r="62" spans="1:8" ht="15">
      <c r="A62" s="30" t="s">
        <v>306</v>
      </c>
      <c r="B62" s="19" t="s">
        <v>34</v>
      </c>
      <c r="C62" s="20">
        <v>0</v>
      </c>
      <c r="D62" s="22">
        <v>0</v>
      </c>
      <c r="E62" s="20">
        <v>0</v>
      </c>
      <c r="F62" s="22">
        <v>0</v>
      </c>
      <c r="G62" s="20">
        <v>0</v>
      </c>
      <c r="H62" s="22">
        <v>0</v>
      </c>
    </row>
    <row r="63" spans="1:8" ht="15">
      <c r="A63" s="30" t="s">
        <v>307</v>
      </c>
      <c r="B63" s="19" t="s">
        <v>308</v>
      </c>
      <c r="C63" s="20">
        <v>0</v>
      </c>
      <c r="D63" s="22">
        <v>0</v>
      </c>
      <c r="E63" s="20">
        <v>0</v>
      </c>
      <c r="F63" s="22">
        <v>0</v>
      </c>
      <c r="G63" s="20">
        <v>0</v>
      </c>
      <c r="H63" s="22">
        <v>0</v>
      </c>
    </row>
    <row r="64" spans="1:8" ht="15">
      <c r="A64" s="30" t="s">
        <v>309</v>
      </c>
      <c r="B64" s="19" t="s">
        <v>27</v>
      </c>
      <c r="C64" s="20">
        <v>0</v>
      </c>
      <c r="D64" s="22">
        <v>0</v>
      </c>
      <c r="E64" s="20">
        <v>0</v>
      </c>
      <c r="F64" s="22">
        <v>0</v>
      </c>
      <c r="G64" s="20">
        <v>0</v>
      </c>
      <c r="H64" s="22">
        <v>0</v>
      </c>
    </row>
    <row r="65" spans="1:8" ht="15">
      <c r="A65" s="30" t="s">
        <v>310</v>
      </c>
      <c r="B65" s="19" t="s">
        <v>28</v>
      </c>
      <c r="C65" s="20">
        <v>0</v>
      </c>
      <c r="D65" s="22">
        <v>0</v>
      </c>
      <c r="E65" s="20">
        <v>0</v>
      </c>
      <c r="F65" s="22">
        <v>0</v>
      </c>
      <c r="G65" s="20">
        <v>0</v>
      </c>
      <c r="H65" s="22">
        <v>0</v>
      </c>
    </row>
    <row r="66" spans="1:8" ht="15">
      <c r="A66" s="30">
        <v>1010323</v>
      </c>
      <c r="B66" s="19" t="s">
        <v>757</v>
      </c>
      <c r="C66" s="20">
        <v>0</v>
      </c>
      <c r="D66" s="22">
        <v>0</v>
      </c>
      <c r="E66" s="20">
        <v>0</v>
      </c>
      <c r="F66" s="22">
        <v>0</v>
      </c>
      <c r="G66" s="20">
        <v>0</v>
      </c>
      <c r="H66" s="22">
        <v>0</v>
      </c>
    </row>
    <row r="67" spans="1:8" ht="15">
      <c r="A67" s="30" t="s">
        <v>311</v>
      </c>
      <c r="B67" s="19" t="s">
        <v>312</v>
      </c>
      <c r="C67" s="20">
        <v>0</v>
      </c>
      <c r="D67" s="22">
        <v>0</v>
      </c>
      <c r="E67" s="20">
        <v>0</v>
      </c>
      <c r="F67" s="22">
        <v>0</v>
      </c>
      <c r="G67" s="20">
        <v>0</v>
      </c>
      <c r="H67" s="22">
        <v>0</v>
      </c>
    </row>
    <row r="68" spans="1:8" ht="15">
      <c r="A68" s="30" t="s">
        <v>313</v>
      </c>
      <c r="B68" s="19" t="s">
        <v>314</v>
      </c>
      <c r="C68" s="20">
        <v>0</v>
      </c>
      <c r="D68" s="22">
        <v>0</v>
      </c>
      <c r="E68" s="20">
        <v>0</v>
      </c>
      <c r="F68" s="22">
        <v>0</v>
      </c>
      <c r="G68" s="20">
        <v>0</v>
      </c>
      <c r="H68" s="22">
        <v>0</v>
      </c>
    </row>
    <row r="69" spans="1:8" ht="15">
      <c r="A69" s="30" t="s">
        <v>315</v>
      </c>
      <c r="B69" s="19" t="s">
        <v>316</v>
      </c>
      <c r="C69" s="20">
        <v>0</v>
      </c>
      <c r="D69" s="22">
        <v>0</v>
      </c>
      <c r="E69" s="20">
        <v>0</v>
      </c>
      <c r="F69" s="22">
        <v>0</v>
      </c>
      <c r="G69" s="20">
        <v>0</v>
      </c>
      <c r="H69" s="22">
        <v>0</v>
      </c>
    </row>
    <row r="70" spans="1:8" ht="15">
      <c r="A70" s="30" t="s">
        <v>317</v>
      </c>
      <c r="B70" s="19" t="s">
        <v>318</v>
      </c>
      <c r="C70" s="20">
        <v>0</v>
      </c>
      <c r="D70" s="22">
        <v>0</v>
      </c>
      <c r="E70" s="20">
        <v>0</v>
      </c>
      <c r="F70" s="22">
        <v>0</v>
      </c>
      <c r="G70" s="20">
        <v>0</v>
      </c>
      <c r="H70" s="22">
        <v>0</v>
      </c>
    </row>
    <row r="71" spans="1:8" ht="15">
      <c r="A71" s="30">
        <v>1010328</v>
      </c>
      <c r="B71" s="19" t="s">
        <v>758</v>
      </c>
      <c r="C71" s="20">
        <v>0</v>
      </c>
      <c r="D71" s="22">
        <v>0</v>
      </c>
      <c r="E71" s="20">
        <v>0</v>
      </c>
      <c r="F71" s="22">
        <v>0</v>
      </c>
      <c r="G71" s="20">
        <v>0</v>
      </c>
      <c r="H71" s="22">
        <v>0</v>
      </c>
    </row>
    <row r="72" spans="1:8" ht="15">
      <c r="A72" s="30">
        <v>1010329</v>
      </c>
      <c r="B72" s="19" t="s">
        <v>759</v>
      </c>
      <c r="C72" s="20">
        <v>0</v>
      </c>
      <c r="D72" s="22">
        <v>0</v>
      </c>
      <c r="E72" s="20">
        <v>0</v>
      </c>
      <c r="F72" s="22">
        <v>0</v>
      </c>
      <c r="G72" s="20">
        <v>0</v>
      </c>
      <c r="H72" s="22">
        <v>0</v>
      </c>
    </row>
    <row r="73" spans="1:8" ht="15">
      <c r="A73" s="30">
        <v>1010330</v>
      </c>
      <c r="B73" s="19" t="s">
        <v>760</v>
      </c>
      <c r="C73" s="20">
        <v>0</v>
      </c>
      <c r="D73" s="22">
        <v>0</v>
      </c>
      <c r="E73" s="20">
        <v>0</v>
      </c>
      <c r="F73" s="22">
        <v>0</v>
      </c>
      <c r="G73" s="20">
        <v>0</v>
      </c>
      <c r="H73" s="22">
        <v>0</v>
      </c>
    </row>
    <row r="74" spans="1:8" ht="15">
      <c r="A74" s="30" t="s">
        <v>319</v>
      </c>
      <c r="B74" s="19" t="s">
        <v>32</v>
      </c>
      <c r="C74" s="20">
        <v>0</v>
      </c>
      <c r="D74" s="22">
        <v>0</v>
      </c>
      <c r="E74" s="20">
        <v>0</v>
      </c>
      <c r="F74" s="22">
        <v>0</v>
      </c>
      <c r="G74" s="20">
        <v>0</v>
      </c>
      <c r="H74" s="22">
        <v>0</v>
      </c>
    </row>
    <row r="75" spans="1:8" ht="15">
      <c r="A75" s="30" t="s">
        <v>320</v>
      </c>
      <c r="B75" s="19" t="s">
        <v>29</v>
      </c>
      <c r="C75" s="20">
        <v>0</v>
      </c>
      <c r="D75" s="22">
        <v>0</v>
      </c>
      <c r="E75" s="20">
        <v>0</v>
      </c>
      <c r="F75" s="22">
        <v>0</v>
      </c>
      <c r="G75" s="20">
        <v>0</v>
      </c>
      <c r="H75" s="22">
        <v>0</v>
      </c>
    </row>
    <row r="76" spans="1:8" ht="15">
      <c r="A76" s="30" t="s">
        <v>321</v>
      </c>
      <c r="B76" s="19" t="s">
        <v>30</v>
      </c>
      <c r="C76" s="20">
        <v>0</v>
      </c>
      <c r="D76" s="22">
        <v>0</v>
      </c>
      <c r="E76" s="20">
        <v>0</v>
      </c>
      <c r="F76" s="22">
        <v>0</v>
      </c>
      <c r="G76" s="20">
        <v>0</v>
      </c>
      <c r="H76" s="22">
        <v>0</v>
      </c>
    </row>
    <row r="77" spans="1:8" s="61" customFormat="1" ht="15">
      <c r="A77" s="223" t="s">
        <v>322</v>
      </c>
      <c r="B77" s="19" t="s">
        <v>31</v>
      </c>
      <c r="C77" s="20">
        <v>0</v>
      </c>
      <c r="D77" s="22">
        <v>0</v>
      </c>
      <c r="E77" s="20">
        <v>0</v>
      </c>
      <c r="F77" s="22">
        <v>0</v>
      </c>
      <c r="G77" s="20">
        <v>0</v>
      </c>
      <c r="H77" s="22">
        <v>0</v>
      </c>
    </row>
    <row r="78" spans="1:8" ht="15">
      <c r="A78" s="30" t="s">
        <v>323</v>
      </c>
      <c r="B78" s="19" t="s">
        <v>324</v>
      </c>
      <c r="C78" s="20">
        <v>0</v>
      </c>
      <c r="D78" s="22">
        <v>0</v>
      </c>
      <c r="E78" s="20">
        <v>0</v>
      </c>
      <c r="F78" s="22">
        <v>0</v>
      </c>
      <c r="G78" s="20">
        <v>0</v>
      </c>
      <c r="H78" s="22">
        <v>0</v>
      </c>
    </row>
    <row r="79" spans="1:8" ht="15">
      <c r="A79" s="30" t="s">
        <v>325</v>
      </c>
      <c r="B79" s="19" t="s">
        <v>326</v>
      </c>
      <c r="C79" s="20">
        <v>0</v>
      </c>
      <c r="D79" s="22">
        <v>0</v>
      </c>
      <c r="E79" s="20">
        <v>0</v>
      </c>
      <c r="F79" s="22">
        <v>0</v>
      </c>
      <c r="G79" s="20">
        <v>0</v>
      </c>
      <c r="H79" s="22">
        <v>0</v>
      </c>
    </row>
    <row r="80" spans="1:8" ht="15">
      <c r="A80" s="30">
        <v>1010338</v>
      </c>
      <c r="B80" s="19" t="s">
        <v>761</v>
      </c>
      <c r="C80" s="20">
        <v>0</v>
      </c>
      <c r="D80" s="22">
        <v>0</v>
      </c>
      <c r="E80" s="20">
        <v>0</v>
      </c>
      <c r="F80" s="22">
        <v>0</v>
      </c>
      <c r="G80" s="20">
        <v>0</v>
      </c>
      <c r="H80" s="22">
        <v>0</v>
      </c>
    </row>
    <row r="81" spans="1:8" ht="15">
      <c r="A81" s="30">
        <v>1010345</v>
      </c>
      <c r="B81" s="19" t="s">
        <v>762</v>
      </c>
      <c r="C81" s="20">
        <v>0</v>
      </c>
      <c r="D81" s="22">
        <v>0</v>
      </c>
      <c r="E81" s="20">
        <v>0</v>
      </c>
      <c r="F81" s="22">
        <v>0</v>
      </c>
      <c r="G81" s="20">
        <v>0</v>
      </c>
      <c r="H81" s="22">
        <v>0</v>
      </c>
    </row>
    <row r="82" spans="1:8" ht="15">
      <c r="A82" s="30">
        <v>1010350</v>
      </c>
      <c r="B82" s="19" t="s">
        <v>763</v>
      </c>
      <c r="C82" s="20">
        <v>0</v>
      </c>
      <c r="D82" s="22">
        <v>0</v>
      </c>
      <c r="E82" s="20">
        <v>0</v>
      </c>
      <c r="F82" s="22">
        <v>0</v>
      </c>
      <c r="G82" s="20">
        <v>0</v>
      </c>
      <c r="H82" s="22">
        <v>0</v>
      </c>
    </row>
    <row r="83" spans="1:8" ht="15">
      <c r="A83" s="30">
        <v>1010356</v>
      </c>
      <c r="B83" s="19" t="s">
        <v>764</v>
      </c>
      <c r="C83" s="20">
        <v>0</v>
      </c>
      <c r="D83" s="22">
        <v>0</v>
      </c>
      <c r="E83" s="20">
        <v>0</v>
      </c>
      <c r="F83" s="22">
        <v>0</v>
      </c>
      <c r="G83" s="20">
        <v>0</v>
      </c>
      <c r="H83" s="22">
        <v>0</v>
      </c>
    </row>
    <row r="84" spans="1:8" ht="15">
      <c r="A84" s="30">
        <v>1010358</v>
      </c>
      <c r="B84" s="19" t="s">
        <v>765</v>
      </c>
      <c r="C84" s="20">
        <v>0</v>
      </c>
      <c r="D84" s="22">
        <v>0</v>
      </c>
      <c r="E84" s="20">
        <v>0</v>
      </c>
      <c r="F84" s="22">
        <v>0</v>
      </c>
      <c r="G84" s="20">
        <v>0</v>
      </c>
      <c r="H84" s="22">
        <v>0</v>
      </c>
    </row>
    <row r="85" spans="1:8" ht="15">
      <c r="A85" s="30">
        <v>1010362</v>
      </c>
      <c r="B85" s="19" t="s">
        <v>766</v>
      </c>
      <c r="C85" s="20">
        <v>0</v>
      </c>
      <c r="D85" s="22">
        <v>0</v>
      </c>
      <c r="E85" s="20">
        <v>0</v>
      </c>
      <c r="F85" s="22">
        <v>0</v>
      </c>
      <c r="G85" s="20">
        <v>0</v>
      </c>
      <c r="H85" s="22">
        <v>0</v>
      </c>
    </row>
    <row r="86" spans="1:8" ht="15">
      <c r="A86" s="239" t="s">
        <v>327</v>
      </c>
      <c r="B86" s="236" t="s">
        <v>767</v>
      </c>
      <c r="C86" s="237">
        <v>0</v>
      </c>
      <c r="D86" s="238">
        <v>0</v>
      </c>
      <c r="E86" s="237">
        <v>0</v>
      </c>
      <c r="F86" s="238">
        <v>0</v>
      </c>
      <c r="G86" s="237">
        <v>0</v>
      </c>
      <c r="H86" s="238">
        <v>0</v>
      </c>
    </row>
    <row r="87" spans="1:8" ht="15">
      <c r="A87" s="30">
        <v>1010371</v>
      </c>
      <c r="B87" s="19" t="s">
        <v>768</v>
      </c>
      <c r="C87" s="20">
        <v>0</v>
      </c>
      <c r="D87" s="22">
        <v>0</v>
      </c>
      <c r="E87" s="20">
        <v>0</v>
      </c>
      <c r="F87" s="22">
        <v>0</v>
      </c>
      <c r="G87" s="20">
        <v>0</v>
      </c>
      <c r="H87" s="22">
        <v>0</v>
      </c>
    </row>
    <row r="88" spans="1:8" ht="15">
      <c r="A88" s="30">
        <v>1010372</v>
      </c>
      <c r="B88" s="19" t="s">
        <v>769</v>
      </c>
      <c r="C88" s="20">
        <v>0</v>
      </c>
      <c r="D88" s="22">
        <v>0</v>
      </c>
      <c r="E88" s="20">
        <v>0</v>
      </c>
      <c r="F88" s="22">
        <v>0</v>
      </c>
      <c r="G88" s="20">
        <v>0</v>
      </c>
      <c r="H88" s="22">
        <v>0</v>
      </c>
    </row>
    <row r="89" spans="1:8" ht="15">
      <c r="A89" s="30">
        <v>1010374</v>
      </c>
      <c r="B89" s="19" t="s">
        <v>770</v>
      </c>
      <c r="C89" s="20">
        <v>0</v>
      </c>
      <c r="D89" s="22">
        <v>0</v>
      </c>
      <c r="E89" s="20">
        <v>0</v>
      </c>
      <c r="F89" s="22">
        <v>0</v>
      </c>
      <c r="G89" s="20">
        <v>0</v>
      </c>
      <c r="H89" s="22">
        <v>0</v>
      </c>
    </row>
    <row r="90" spans="1:8" ht="15">
      <c r="A90" s="30">
        <v>1010395</v>
      </c>
      <c r="B90" s="19" t="s">
        <v>771</v>
      </c>
      <c r="C90" s="20">
        <v>0</v>
      </c>
      <c r="D90" s="22">
        <v>0</v>
      </c>
      <c r="E90" s="20">
        <v>0</v>
      </c>
      <c r="F90" s="22">
        <v>0</v>
      </c>
      <c r="G90" s="20">
        <v>0</v>
      </c>
      <c r="H90" s="22">
        <v>0</v>
      </c>
    </row>
    <row r="91" spans="1:8" ht="15">
      <c r="A91" s="30">
        <v>1010396</v>
      </c>
      <c r="B91" s="19" t="s">
        <v>772</v>
      </c>
      <c r="C91" s="20">
        <v>0</v>
      </c>
      <c r="D91" s="22">
        <v>0</v>
      </c>
      <c r="E91" s="20">
        <v>0</v>
      </c>
      <c r="F91" s="22">
        <v>0</v>
      </c>
      <c r="G91" s="20">
        <v>0</v>
      </c>
      <c r="H91" s="22">
        <v>0</v>
      </c>
    </row>
    <row r="92" spans="1:8" ht="15">
      <c r="A92" s="30">
        <v>1010397</v>
      </c>
      <c r="B92" s="19" t="s">
        <v>773</v>
      </c>
      <c r="C92" s="20">
        <v>0</v>
      </c>
      <c r="D92" s="22">
        <v>0</v>
      </c>
      <c r="E92" s="20">
        <v>0</v>
      </c>
      <c r="F92" s="22">
        <v>0</v>
      </c>
      <c r="G92" s="20">
        <v>0</v>
      </c>
      <c r="H92" s="22">
        <v>0</v>
      </c>
    </row>
    <row r="93" spans="1:8" ht="15">
      <c r="A93" s="30" t="s">
        <v>329</v>
      </c>
      <c r="B93" s="19" t="s">
        <v>33</v>
      </c>
      <c r="C93" s="20">
        <v>0</v>
      </c>
      <c r="D93" s="22">
        <v>0</v>
      </c>
      <c r="E93" s="20">
        <v>0</v>
      </c>
      <c r="F93" s="22">
        <v>0</v>
      </c>
      <c r="G93" s="20">
        <v>0</v>
      </c>
      <c r="H93" s="22">
        <v>0</v>
      </c>
    </row>
    <row r="94" spans="1:8" ht="15">
      <c r="A94" s="30" t="s">
        <v>330</v>
      </c>
      <c r="B94" s="19" t="s">
        <v>35</v>
      </c>
      <c r="C94" s="20">
        <v>0</v>
      </c>
      <c r="D94" s="22">
        <v>0</v>
      </c>
      <c r="E94" s="20">
        <v>0</v>
      </c>
      <c r="F94" s="22">
        <v>0</v>
      </c>
      <c r="G94" s="20">
        <v>0</v>
      </c>
      <c r="H94" s="22">
        <v>0</v>
      </c>
    </row>
    <row r="95" spans="1:8" s="61" customFormat="1" ht="15">
      <c r="A95" s="15" t="s">
        <v>9</v>
      </c>
      <c r="B95" s="26"/>
      <c r="C95" s="27"/>
      <c r="D95" s="60"/>
      <c r="E95" s="27"/>
      <c r="F95" s="60"/>
      <c r="G95" s="27"/>
      <c r="H95" s="60"/>
    </row>
    <row r="96" spans="1:8" s="61" customFormat="1" ht="15">
      <c r="A96" s="29" t="s">
        <v>26</v>
      </c>
      <c r="B96" s="13" t="s">
        <v>331</v>
      </c>
      <c r="C96" s="16">
        <f>+SUM(C97:C102)</f>
        <v>0</v>
      </c>
      <c r="D96" s="17">
        <f>+SUM(D97:D102)</f>
        <v>0</v>
      </c>
      <c r="E96" s="16">
        <f>+SUM(E97:E102)</f>
        <v>0</v>
      </c>
      <c r="F96" s="17">
        <f>+SUM(F97:F102)</f>
        <v>0</v>
      </c>
      <c r="G96" s="16">
        <f>+SUM(G97:G102)</f>
        <v>0</v>
      </c>
      <c r="H96" s="17">
        <f>+SUM(H97:H102)</f>
        <v>0</v>
      </c>
    </row>
    <row r="97" spans="1:8" s="61" customFormat="1" ht="15">
      <c r="A97" s="18" t="s">
        <v>332</v>
      </c>
      <c r="B97" s="19" t="s">
        <v>36</v>
      </c>
      <c r="C97" s="20">
        <v>0</v>
      </c>
      <c r="D97" s="22">
        <v>0</v>
      </c>
      <c r="E97" s="20">
        <v>0</v>
      </c>
      <c r="F97" s="22">
        <v>0</v>
      </c>
      <c r="G97" s="20">
        <v>0</v>
      </c>
      <c r="H97" s="22">
        <v>0</v>
      </c>
    </row>
    <row r="98" spans="1:8" s="61" customFormat="1" ht="15">
      <c r="A98" s="18" t="s">
        <v>333</v>
      </c>
      <c r="B98" s="19" t="s">
        <v>37</v>
      </c>
      <c r="C98" s="20">
        <v>0</v>
      </c>
      <c r="D98" s="22">
        <v>0</v>
      </c>
      <c r="E98" s="20">
        <v>0</v>
      </c>
      <c r="F98" s="22">
        <v>0</v>
      </c>
      <c r="G98" s="20">
        <v>0</v>
      </c>
      <c r="H98" s="22">
        <v>0</v>
      </c>
    </row>
    <row r="99" spans="1:8" s="61" customFormat="1" ht="15">
      <c r="A99" s="18" t="s">
        <v>334</v>
      </c>
      <c r="B99" s="19" t="s">
        <v>38</v>
      </c>
      <c r="C99" s="20">
        <v>0</v>
      </c>
      <c r="D99" s="22">
        <v>0</v>
      </c>
      <c r="E99" s="20">
        <v>0</v>
      </c>
      <c r="F99" s="22">
        <v>0</v>
      </c>
      <c r="G99" s="20">
        <v>0</v>
      </c>
      <c r="H99" s="22">
        <v>0</v>
      </c>
    </row>
    <row r="100" spans="1:8" s="61" customFormat="1" ht="15">
      <c r="A100" s="18" t="s">
        <v>335</v>
      </c>
      <c r="B100" s="19" t="s">
        <v>39</v>
      </c>
      <c r="C100" s="20">
        <v>0</v>
      </c>
      <c r="D100" s="22">
        <v>0</v>
      </c>
      <c r="E100" s="20">
        <v>0</v>
      </c>
      <c r="F100" s="22">
        <v>0</v>
      </c>
      <c r="G100" s="20">
        <v>0</v>
      </c>
      <c r="H100" s="22">
        <v>0</v>
      </c>
    </row>
    <row r="101" spans="1:8" s="61" customFormat="1" ht="15">
      <c r="A101" s="290" t="s">
        <v>805</v>
      </c>
      <c r="B101" s="293" t="s">
        <v>806</v>
      </c>
      <c r="C101" s="291">
        <v>0</v>
      </c>
      <c r="D101" s="292">
        <v>0</v>
      </c>
      <c r="E101" s="291">
        <v>0</v>
      </c>
      <c r="F101" s="292">
        <v>0</v>
      </c>
      <c r="G101" s="291">
        <v>0</v>
      </c>
      <c r="H101" s="292">
        <v>0</v>
      </c>
    </row>
    <row r="102" spans="1:8" s="61" customFormat="1" ht="15">
      <c r="A102" s="18" t="s">
        <v>336</v>
      </c>
      <c r="B102" s="28" t="s">
        <v>337</v>
      </c>
      <c r="C102" s="20">
        <v>0</v>
      </c>
      <c r="D102" s="22">
        <v>0</v>
      </c>
      <c r="E102" s="20">
        <v>0</v>
      </c>
      <c r="F102" s="22">
        <v>0</v>
      </c>
      <c r="G102" s="20">
        <v>0</v>
      </c>
      <c r="H102" s="22">
        <v>0</v>
      </c>
    </row>
    <row r="103" spans="1:8" s="61" customFormat="1" ht="15">
      <c r="A103" s="18"/>
      <c r="B103" s="28"/>
      <c r="C103" s="20"/>
      <c r="D103" s="22"/>
      <c r="E103" s="20"/>
      <c r="F103" s="22"/>
      <c r="G103" s="20"/>
      <c r="H103" s="22"/>
    </row>
    <row r="104" spans="1:8" s="61" customFormat="1" ht="15">
      <c r="A104" s="29" t="s">
        <v>338</v>
      </c>
      <c r="B104" s="13" t="s">
        <v>339</v>
      </c>
      <c r="C104" s="16">
        <f aca="true" t="shared" si="3" ref="C104:H104">SUM(C105:C108)</f>
        <v>0</v>
      </c>
      <c r="D104" s="17">
        <f t="shared" si="3"/>
        <v>0</v>
      </c>
      <c r="E104" s="16">
        <f t="shared" si="3"/>
        <v>0</v>
      </c>
      <c r="F104" s="17">
        <f t="shared" si="3"/>
        <v>0</v>
      </c>
      <c r="G104" s="16">
        <f t="shared" si="3"/>
        <v>0</v>
      </c>
      <c r="H104" s="17">
        <f t="shared" si="3"/>
        <v>0</v>
      </c>
    </row>
    <row r="105" spans="1:8" s="61" customFormat="1" ht="15">
      <c r="A105" s="18" t="s">
        <v>340</v>
      </c>
      <c r="B105" s="28" t="s">
        <v>341</v>
      </c>
      <c r="C105" s="20">
        <v>0</v>
      </c>
      <c r="D105" s="22">
        <v>0</v>
      </c>
      <c r="E105" s="20">
        <v>0</v>
      </c>
      <c r="F105" s="22">
        <v>0</v>
      </c>
      <c r="G105" s="20">
        <v>0</v>
      </c>
      <c r="H105" s="22">
        <v>0</v>
      </c>
    </row>
    <row r="106" spans="1:8" s="61" customFormat="1" ht="15">
      <c r="A106" s="18" t="s">
        <v>342</v>
      </c>
      <c r="B106" s="28" t="s">
        <v>343</v>
      </c>
      <c r="C106" s="20">
        <v>0</v>
      </c>
      <c r="D106" s="22">
        <v>0</v>
      </c>
      <c r="E106" s="20">
        <v>0</v>
      </c>
      <c r="F106" s="22">
        <v>0</v>
      </c>
      <c r="G106" s="20">
        <v>0</v>
      </c>
      <c r="H106" s="22">
        <v>0</v>
      </c>
    </row>
    <row r="107" spans="1:8" s="61" customFormat="1" ht="15">
      <c r="A107" s="18" t="s">
        <v>344</v>
      </c>
      <c r="B107" s="28" t="s">
        <v>345</v>
      </c>
      <c r="C107" s="20">
        <v>0</v>
      </c>
      <c r="D107" s="22">
        <v>0</v>
      </c>
      <c r="E107" s="20">
        <v>0</v>
      </c>
      <c r="F107" s="22">
        <v>0</v>
      </c>
      <c r="G107" s="20">
        <v>0</v>
      </c>
      <c r="H107" s="22">
        <v>0</v>
      </c>
    </row>
    <row r="108" spans="1:8" s="61" customFormat="1" ht="15">
      <c r="A108" s="18" t="s">
        <v>346</v>
      </c>
      <c r="B108" s="28" t="s">
        <v>347</v>
      </c>
      <c r="C108" s="20">
        <v>0</v>
      </c>
      <c r="D108" s="22">
        <v>0</v>
      </c>
      <c r="E108" s="20">
        <v>0</v>
      </c>
      <c r="F108" s="22">
        <v>0</v>
      </c>
      <c r="G108" s="20">
        <v>0</v>
      </c>
      <c r="H108" s="22">
        <v>0</v>
      </c>
    </row>
    <row r="109" spans="1:8" s="61" customFormat="1" ht="15">
      <c r="A109" s="18"/>
      <c r="B109" s="28"/>
      <c r="C109" s="20"/>
      <c r="D109" s="22"/>
      <c r="E109" s="20"/>
      <c r="F109" s="22"/>
      <c r="G109" s="20"/>
      <c r="H109" s="22"/>
    </row>
    <row r="110" spans="1:8" s="61" customFormat="1" ht="15">
      <c r="A110" s="29" t="s">
        <v>348</v>
      </c>
      <c r="B110" s="13" t="s">
        <v>349</v>
      </c>
      <c r="C110" s="16">
        <f aca="true" t="shared" si="4" ref="C110:H110">SUM(C111:C113)</f>
        <v>0</v>
      </c>
      <c r="D110" s="17">
        <f t="shared" si="4"/>
        <v>0</v>
      </c>
      <c r="E110" s="16">
        <f t="shared" si="4"/>
        <v>0</v>
      </c>
      <c r="F110" s="17">
        <f t="shared" si="4"/>
        <v>0</v>
      </c>
      <c r="G110" s="16">
        <f t="shared" si="4"/>
        <v>0</v>
      </c>
      <c r="H110" s="17">
        <f t="shared" si="4"/>
        <v>0</v>
      </c>
    </row>
    <row r="111" spans="1:8" s="61" customFormat="1" ht="15">
      <c r="A111" s="18" t="s">
        <v>350</v>
      </c>
      <c r="B111" s="28" t="s">
        <v>341</v>
      </c>
      <c r="C111" s="20">
        <v>0</v>
      </c>
      <c r="D111" s="22">
        <v>0</v>
      </c>
      <c r="E111" s="20">
        <v>0</v>
      </c>
      <c r="F111" s="22">
        <v>0</v>
      </c>
      <c r="G111" s="20">
        <v>0</v>
      </c>
      <c r="H111" s="22">
        <v>0</v>
      </c>
    </row>
    <row r="112" spans="1:8" ht="15">
      <c r="A112" s="18" t="s">
        <v>351</v>
      </c>
      <c r="B112" s="28" t="s">
        <v>343</v>
      </c>
      <c r="C112" s="20">
        <v>0</v>
      </c>
      <c r="D112" s="22">
        <v>0</v>
      </c>
      <c r="E112" s="20">
        <v>0</v>
      </c>
      <c r="F112" s="22">
        <v>0</v>
      </c>
      <c r="G112" s="20">
        <v>0</v>
      </c>
      <c r="H112" s="22">
        <v>0</v>
      </c>
    </row>
    <row r="113" spans="1:8" ht="15">
      <c r="A113" s="18" t="s">
        <v>352</v>
      </c>
      <c r="B113" s="28" t="s">
        <v>353</v>
      </c>
      <c r="C113" s="20">
        <v>0</v>
      </c>
      <c r="D113" s="22">
        <v>0</v>
      </c>
      <c r="E113" s="20">
        <v>0</v>
      </c>
      <c r="F113" s="22">
        <v>0</v>
      </c>
      <c r="G113" s="20">
        <v>0</v>
      </c>
      <c r="H113" s="22">
        <v>0</v>
      </c>
    </row>
    <row r="114" spans="1:8" ht="15">
      <c r="A114" s="15"/>
      <c r="B114" s="26"/>
      <c r="C114" s="27"/>
      <c r="D114" s="60"/>
      <c r="E114" s="27"/>
      <c r="F114" s="60"/>
      <c r="G114" s="27"/>
      <c r="H114" s="60"/>
    </row>
    <row r="115" spans="1:8" ht="15">
      <c r="A115" s="29" t="s">
        <v>354</v>
      </c>
      <c r="B115" s="13" t="s">
        <v>355</v>
      </c>
      <c r="C115" s="16">
        <f aca="true" t="shared" si="5" ref="C115:H115">+SUM(C116:C117)</f>
        <v>0</v>
      </c>
      <c r="D115" s="17">
        <f t="shared" si="5"/>
        <v>0</v>
      </c>
      <c r="E115" s="16">
        <f t="shared" si="5"/>
        <v>0</v>
      </c>
      <c r="F115" s="17">
        <f t="shared" si="5"/>
        <v>0</v>
      </c>
      <c r="G115" s="16">
        <f t="shared" si="5"/>
        <v>0</v>
      </c>
      <c r="H115" s="17">
        <f t="shared" si="5"/>
        <v>0</v>
      </c>
    </row>
    <row r="116" spans="1:8" ht="15">
      <c r="A116" s="18" t="s">
        <v>356</v>
      </c>
      <c r="B116" s="19" t="s">
        <v>357</v>
      </c>
      <c r="C116" s="20">
        <v>0</v>
      </c>
      <c r="D116" s="22">
        <v>0</v>
      </c>
      <c r="E116" s="20">
        <v>0</v>
      </c>
      <c r="F116" s="22">
        <v>0</v>
      </c>
      <c r="G116" s="20">
        <v>0</v>
      </c>
      <c r="H116" s="22">
        <v>0</v>
      </c>
    </row>
    <row r="117" spans="1:8" ht="15">
      <c r="A117" s="18" t="s">
        <v>358</v>
      </c>
      <c r="B117" s="19" t="s">
        <v>359</v>
      </c>
      <c r="C117" s="20">
        <v>0</v>
      </c>
      <c r="D117" s="22">
        <v>0</v>
      </c>
      <c r="E117" s="20">
        <v>0</v>
      </c>
      <c r="F117" s="22">
        <v>0</v>
      </c>
      <c r="G117" s="20">
        <v>0</v>
      </c>
      <c r="H117" s="22">
        <v>0</v>
      </c>
    </row>
    <row r="118" spans="1:8" ht="15">
      <c r="A118" s="52" t="s">
        <v>9</v>
      </c>
      <c r="B118" s="49"/>
      <c r="C118" s="48"/>
      <c r="D118" s="50"/>
      <c r="E118" s="48"/>
      <c r="F118" s="50"/>
      <c r="G118" s="48"/>
      <c r="H118" s="50"/>
    </row>
    <row r="119" spans="1:16" ht="15.75" thickBot="1">
      <c r="A119" s="31" t="s">
        <v>40</v>
      </c>
      <c r="B119" s="32" t="s">
        <v>41</v>
      </c>
      <c r="C119" s="34">
        <f>+C11+C39+C48+C96++C104+C110+C115</f>
        <v>0</v>
      </c>
      <c r="D119" s="63">
        <f>+D11+D18+D39+D48+D96+D115</f>
        <v>0</v>
      </c>
      <c r="E119" s="34">
        <f>+E11+E39+E48+E96++E104+E110+E115</f>
        <v>0</v>
      </c>
      <c r="F119" s="63">
        <f>+F11+F18+F39+F48+F96+F115</f>
        <v>0</v>
      </c>
      <c r="G119" s="34">
        <f>+G11+G39+G48+G96++G104+G110+G115</f>
        <v>0</v>
      </c>
      <c r="H119" s="63">
        <f>+H11+H18+H39+H48+H96+H115</f>
        <v>0</v>
      </c>
      <c r="I119" s="62"/>
      <c r="J119" s="62"/>
      <c r="K119" s="62"/>
      <c r="L119" s="62"/>
      <c r="M119" s="62"/>
      <c r="N119" s="62"/>
      <c r="O119" s="62"/>
      <c r="P119" s="62"/>
    </row>
    <row r="120" spans="1:8" ht="15.75" thickTop="1">
      <c r="A120" s="52" t="s">
        <v>9</v>
      </c>
      <c r="B120" s="49"/>
      <c r="C120" s="48"/>
      <c r="D120" s="50"/>
      <c r="E120" s="48"/>
      <c r="F120" s="50"/>
      <c r="G120" s="48"/>
      <c r="H120" s="50"/>
    </row>
    <row r="121" spans="1:8" ht="15">
      <c r="A121" s="36" t="s">
        <v>9</v>
      </c>
      <c r="B121" s="37" t="s">
        <v>42</v>
      </c>
      <c r="C121" s="48"/>
      <c r="D121" s="50"/>
      <c r="E121" s="48"/>
      <c r="F121" s="50"/>
      <c r="G121" s="48"/>
      <c r="H121" s="50"/>
    </row>
    <row r="122" spans="1:8" ht="15">
      <c r="A122" s="38" t="s">
        <v>9</v>
      </c>
      <c r="B122" s="23"/>
      <c r="C122" s="48"/>
      <c r="D122" s="50"/>
      <c r="E122" s="48"/>
      <c r="F122" s="50"/>
      <c r="G122" s="48"/>
      <c r="H122" s="50"/>
    </row>
    <row r="123" spans="1:8" ht="15">
      <c r="A123" s="29" t="s">
        <v>43</v>
      </c>
      <c r="B123" s="64" t="s">
        <v>44</v>
      </c>
      <c r="C123" s="24">
        <f aca="true" t="shared" si="6" ref="C123:H123">+SUM(C124:C127)</f>
        <v>0</v>
      </c>
      <c r="D123" s="17">
        <f t="shared" si="6"/>
        <v>0</v>
      </c>
      <c r="E123" s="24">
        <f t="shared" si="6"/>
        <v>0</v>
      </c>
      <c r="F123" s="17">
        <f t="shared" si="6"/>
        <v>0</v>
      </c>
      <c r="G123" s="24">
        <f t="shared" si="6"/>
        <v>0</v>
      </c>
      <c r="H123" s="17">
        <f t="shared" si="6"/>
        <v>0</v>
      </c>
    </row>
    <row r="124" spans="1:8" ht="15">
      <c r="A124" s="30" t="s">
        <v>45</v>
      </c>
      <c r="B124" s="65" t="s">
        <v>360</v>
      </c>
      <c r="C124" s="21">
        <v>0</v>
      </c>
      <c r="D124" s="22">
        <v>0</v>
      </c>
      <c r="E124" s="21">
        <v>0</v>
      </c>
      <c r="F124" s="22">
        <v>0</v>
      </c>
      <c r="G124" s="21">
        <v>0</v>
      </c>
      <c r="H124" s="22">
        <v>0</v>
      </c>
    </row>
    <row r="125" spans="1:8" ht="15">
      <c r="A125" s="30" t="s">
        <v>46</v>
      </c>
      <c r="B125" s="65" t="s">
        <v>361</v>
      </c>
      <c r="C125" s="21">
        <v>0</v>
      </c>
      <c r="D125" s="22">
        <v>0</v>
      </c>
      <c r="E125" s="21">
        <v>0</v>
      </c>
      <c r="F125" s="22">
        <v>0</v>
      </c>
      <c r="G125" s="21">
        <v>0</v>
      </c>
      <c r="H125" s="22">
        <v>0</v>
      </c>
    </row>
    <row r="126" spans="1:8" ht="15">
      <c r="A126" s="30" t="s">
        <v>47</v>
      </c>
      <c r="B126" s="65" t="s">
        <v>362</v>
      </c>
      <c r="C126" s="21">
        <v>0</v>
      </c>
      <c r="D126" s="22">
        <v>0</v>
      </c>
      <c r="E126" s="21">
        <v>0</v>
      </c>
      <c r="F126" s="22">
        <v>0</v>
      </c>
      <c r="G126" s="21">
        <v>0</v>
      </c>
      <c r="H126" s="22">
        <v>0</v>
      </c>
    </row>
    <row r="127" spans="1:8" ht="15">
      <c r="A127" s="30" t="s">
        <v>48</v>
      </c>
      <c r="B127" s="65" t="s">
        <v>49</v>
      </c>
      <c r="C127" s="21">
        <v>0</v>
      </c>
      <c r="D127" s="22">
        <v>0</v>
      </c>
      <c r="E127" s="21">
        <v>0</v>
      </c>
      <c r="F127" s="22">
        <v>0</v>
      </c>
      <c r="G127" s="21">
        <v>0</v>
      </c>
      <c r="H127" s="22">
        <v>0</v>
      </c>
    </row>
    <row r="128" spans="1:8" s="61" customFormat="1" ht="15">
      <c r="A128" s="29" t="s">
        <v>9</v>
      </c>
      <c r="B128" s="66"/>
      <c r="C128" s="49"/>
      <c r="D128" s="50"/>
      <c r="E128" s="49"/>
      <c r="F128" s="50"/>
      <c r="G128" s="49"/>
      <c r="H128" s="50"/>
    </row>
    <row r="129" spans="1:8" s="61" customFormat="1" ht="15">
      <c r="A129" s="29" t="s">
        <v>50</v>
      </c>
      <c r="B129" s="13" t="s">
        <v>51</v>
      </c>
      <c r="C129" s="16">
        <f aca="true" t="shared" si="7" ref="C129:H129">+C130</f>
        <v>0</v>
      </c>
      <c r="D129" s="17">
        <f t="shared" si="7"/>
        <v>0</v>
      </c>
      <c r="E129" s="16">
        <f t="shared" si="7"/>
        <v>0</v>
      </c>
      <c r="F129" s="17">
        <f t="shared" si="7"/>
        <v>0</v>
      </c>
      <c r="G129" s="16">
        <f t="shared" si="7"/>
        <v>0</v>
      </c>
      <c r="H129" s="17">
        <f t="shared" si="7"/>
        <v>0</v>
      </c>
    </row>
    <row r="130" spans="1:8" s="61" customFormat="1" ht="15">
      <c r="A130" s="30" t="s">
        <v>52</v>
      </c>
      <c r="B130" s="19" t="s">
        <v>53</v>
      </c>
      <c r="C130" s="20">
        <v>0</v>
      </c>
      <c r="D130" s="22">
        <v>0</v>
      </c>
      <c r="E130" s="20">
        <v>0</v>
      </c>
      <c r="F130" s="22">
        <v>0</v>
      </c>
      <c r="G130" s="20">
        <v>0</v>
      </c>
      <c r="H130" s="22">
        <v>0</v>
      </c>
    </row>
    <row r="131" spans="1:8" s="61" customFormat="1" ht="15">
      <c r="A131" s="38" t="s">
        <v>9</v>
      </c>
      <c r="B131" s="39"/>
      <c r="C131" s="48"/>
      <c r="D131" s="50"/>
      <c r="E131" s="48"/>
      <c r="F131" s="50"/>
      <c r="G131" s="48"/>
      <c r="H131" s="50"/>
    </row>
    <row r="132" spans="1:8" s="61" customFormat="1" ht="15">
      <c r="A132" s="29" t="s">
        <v>54</v>
      </c>
      <c r="B132" s="13" t="s">
        <v>55</v>
      </c>
      <c r="C132" s="16">
        <f aca="true" t="shared" si="8" ref="C132:H132">+SUM(C133:C134)</f>
        <v>0</v>
      </c>
      <c r="D132" s="17">
        <f t="shared" si="8"/>
        <v>0</v>
      </c>
      <c r="E132" s="16">
        <f t="shared" si="8"/>
        <v>0</v>
      </c>
      <c r="F132" s="17">
        <f t="shared" si="8"/>
        <v>0</v>
      </c>
      <c r="G132" s="16">
        <f t="shared" si="8"/>
        <v>0</v>
      </c>
      <c r="H132" s="17">
        <f t="shared" si="8"/>
        <v>0</v>
      </c>
    </row>
    <row r="133" spans="1:13" s="61" customFormat="1" ht="15">
      <c r="A133" s="30" t="s">
        <v>56</v>
      </c>
      <c r="B133" s="19" t="s">
        <v>57</v>
      </c>
      <c r="C133" s="20">
        <v>0</v>
      </c>
      <c r="D133" s="22">
        <v>0</v>
      </c>
      <c r="E133" s="20">
        <v>0</v>
      </c>
      <c r="F133" s="22">
        <v>0</v>
      </c>
      <c r="G133" s="20">
        <v>0</v>
      </c>
      <c r="H133" s="22">
        <v>0</v>
      </c>
      <c r="L133" s="62"/>
      <c r="M133" s="62"/>
    </row>
    <row r="134" spans="1:8" s="61" customFormat="1" ht="15">
      <c r="A134" s="30" t="s">
        <v>58</v>
      </c>
      <c r="B134" s="19" t="s">
        <v>59</v>
      </c>
      <c r="C134" s="20">
        <v>0</v>
      </c>
      <c r="D134" s="22">
        <v>0</v>
      </c>
      <c r="E134" s="20">
        <v>0</v>
      </c>
      <c r="F134" s="22">
        <v>0</v>
      </c>
      <c r="G134" s="20">
        <v>0</v>
      </c>
      <c r="H134" s="22">
        <v>0</v>
      </c>
    </row>
    <row r="135" spans="1:8" s="61" customFormat="1" ht="15">
      <c r="A135" s="38" t="s">
        <v>9</v>
      </c>
      <c r="B135" s="40"/>
      <c r="C135" s="48"/>
      <c r="D135" s="50"/>
      <c r="E135" s="48"/>
      <c r="F135" s="50"/>
      <c r="G135" s="48"/>
      <c r="H135" s="50"/>
    </row>
    <row r="136" spans="1:8" s="61" customFormat="1" ht="15">
      <c r="A136" s="29" t="s">
        <v>60</v>
      </c>
      <c r="B136" s="13" t="s">
        <v>61</v>
      </c>
      <c r="C136" s="16">
        <f aca="true" t="shared" si="9" ref="C136:H136">+C137</f>
        <v>0</v>
      </c>
      <c r="D136" s="17">
        <f t="shared" si="9"/>
        <v>0</v>
      </c>
      <c r="E136" s="16">
        <f t="shared" si="9"/>
        <v>0</v>
      </c>
      <c r="F136" s="17">
        <f t="shared" si="9"/>
        <v>0</v>
      </c>
      <c r="G136" s="16">
        <f t="shared" si="9"/>
        <v>0</v>
      </c>
      <c r="H136" s="17">
        <f t="shared" si="9"/>
        <v>0</v>
      </c>
    </row>
    <row r="137" spans="1:8" s="61" customFormat="1" ht="15">
      <c r="A137" s="30" t="s">
        <v>62</v>
      </c>
      <c r="B137" s="19" t="s">
        <v>63</v>
      </c>
      <c r="C137" s="20">
        <v>0</v>
      </c>
      <c r="D137" s="22">
        <v>0</v>
      </c>
      <c r="E137" s="20">
        <v>0</v>
      </c>
      <c r="F137" s="22">
        <v>0</v>
      </c>
      <c r="G137" s="20">
        <v>0</v>
      </c>
      <c r="H137" s="22">
        <v>0</v>
      </c>
    </row>
    <row r="138" spans="1:8" s="61" customFormat="1" ht="15">
      <c r="A138" s="38" t="s">
        <v>9</v>
      </c>
      <c r="B138" s="39"/>
      <c r="C138" s="48"/>
      <c r="D138" s="50"/>
      <c r="E138" s="48"/>
      <c r="F138" s="50"/>
      <c r="G138" s="48"/>
      <c r="H138" s="50"/>
    </row>
    <row r="139" spans="1:8" s="61" customFormat="1" ht="15">
      <c r="A139" s="29" t="s">
        <v>64</v>
      </c>
      <c r="B139" s="13" t="s">
        <v>65</v>
      </c>
      <c r="C139" s="16">
        <f aca="true" t="shared" si="10" ref="C139:H139">+SUM(C140:C141)</f>
        <v>0</v>
      </c>
      <c r="D139" s="17">
        <f t="shared" si="10"/>
        <v>0</v>
      </c>
      <c r="E139" s="16">
        <f t="shared" si="10"/>
        <v>0</v>
      </c>
      <c r="F139" s="17">
        <f t="shared" si="10"/>
        <v>0</v>
      </c>
      <c r="G139" s="16">
        <f t="shared" si="10"/>
        <v>0</v>
      </c>
      <c r="H139" s="17">
        <f t="shared" si="10"/>
        <v>0</v>
      </c>
    </row>
    <row r="140" spans="1:8" s="61" customFormat="1" ht="15">
      <c r="A140" s="30" t="s">
        <v>66</v>
      </c>
      <c r="B140" s="19" t="s">
        <v>67</v>
      </c>
      <c r="C140" s="20">
        <v>0</v>
      </c>
      <c r="D140" s="22">
        <v>0</v>
      </c>
      <c r="E140" s="20">
        <v>0</v>
      </c>
      <c r="F140" s="22">
        <v>0</v>
      </c>
      <c r="G140" s="20">
        <v>0</v>
      </c>
      <c r="H140" s="22">
        <v>0</v>
      </c>
    </row>
    <row r="141" spans="1:8" s="61" customFormat="1" ht="15">
      <c r="A141" s="30" t="s">
        <v>68</v>
      </c>
      <c r="B141" s="19" t="s">
        <v>69</v>
      </c>
      <c r="C141" s="20">
        <v>0</v>
      </c>
      <c r="D141" s="22">
        <v>0</v>
      </c>
      <c r="E141" s="20">
        <v>0</v>
      </c>
      <c r="F141" s="22">
        <v>0</v>
      </c>
      <c r="G141" s="20">
        <v>0</v>
      </c>
      <c r="H141" s="22">
        <v>0</v>
      </c>
    </row>
    <row r="142" spans="1:8" s="61" customFormat="1" ht="15">
      <c r="A142" s="52" t="s">
        <v>9</v>
      </c>
      <c r="B142" s="49"/>
      <c r="C142" s="48"/>
      <c r="D142" s="50"/>
      <c r="E142" s="48"/>
      <c r="F142" s="50"/>
      <c r="G142" s="48"/>
      <c r="H142" s="50"/>
    </row>
    <row r="143" spans="1:8" s="61" customFormat="1" ht="15.75" thickBot="1">
      <c r="A143" s="31" t="s">
        <v>70</v>
      </c>
      <c r="B143" s="32" t="s">
        <v>71</v>
      </c>
      <c r="C143" s="34">
        <f aca="true" t="shared" si="11" ref="C143:H143">+C123+C129+C132+C136+C139</f>
        <v>0</v>
      </c>
      <c r="D143" s="63">
        <f t="shared" si="11"/>
        <v>0</v>
      </c>
      <c r="E143" s="34">
        <f t="shared" si="11"/>
        <v>0</v>
      </c>
      <c r="F143" s="63">
        <f t="shared" si="11"/>
        <v>0</v>
      </c>
      <c r="G143" s="34">
        <f t="shared" si="11"/>
        <v>0</v>
      </c>
      <c r="H143" s="63">
        <f t="shared" si="11"/>
        <v>0</v>
      </c>
    </row>
    <row r="144" spans="1:8" ht="15.75" thickTop="1">
      <c r="A144" s="52" t="s">
        <v>9</v>
      </c>
      <c r="B144" s="49"/>
      <c r="C144" s="48"/>
      <c r="D144" s="67"/>
      <c r="E144" s="48"/>
      <c r="F144" s="67"/>
      <c r="G144" s="48"/>
      <c r="H144" s="67"/>
    </row>
    <row r="145" spans="1:8" ht="15">
      <c r="A145" s="36" t="s">
        <v>9</v>
      </c>
      <c r="B145" s="37" t="s">
        <v>72</v>
      </c>
      <c r="C145" s="48"/>
      <c r="D145" s="50"/>
      <c r="E145" s="48"/>
      <c r="F145" s="50"/>
      <c r="G145" s="48"/>
      <c r="H145" s="50"/>
    </row>
    <row r="146" spans="1:8" ht="15">
      <c r="A146" s="38" t="s">
        <v>9</v>
      </c>
      <c r="B146" s="41"/>
      <c r="C146" s="42"/>
      <c r="D146" s="50"/>
      <c r="E146" s="42"/>
      <c r="F146" s="50"/>
      <c r="G146" s="42"/>
      <c r="H146" s="50"/>
    </row>
    <row r="147" spans="1:8" ht="15">
      <c r="A147" s="29" t="s">
        <v>73</v>
      </c>
      <c r="B147" s="13" t="s">
        <v>74</v>
      </c>
      <c r="C147" s="16">
        <f aca="true" t="shared" si="12" ref="C147:H147">+C148+C149+C150</f>
        <v>0</v>
      </c>
      <c r="D147" s="17">
        <f t="shared" si="12"/>
        <v>0</v>
      </c>
      <c r="E147" s="16">
        <f t="shared" si="12"/>
        <v>0</v>
      </c>
      <c r="F147" s="17">
        <f t="shared" si="12"/>
        <v>0</v>
      </c>
      <c r="G147" s="16">
        <f t="shared" si="12"/>
        <v>0</v>
      </c>
      <c r="H147" s="17">
        <f t="shared" si="12"/>
        <v>0</v>
      </c>
    </row>
    <row r="148" spans="1:16" s="68" customFormat="1" ht="15">
      <c r="A148" s="30" t="s">
        <v>75</v>
      </c>
      <c r="B148" s="43" t="s">
        <v>76</v>
      </c>
      <c r="C148" s="20">
        <v>0</v>
      </c>
      <c r="D148" s="22">
        <v>0</v>
      </c>
      <c r="E148" s="20">
        <v>0</v>
      </c>
      <c r="F148" s="22">
        <v>0</v>
      </c>
      <c r="G148" s="20">
        <v>0</v>
      </c>
      <c r="H148" s="22">
        <v>0</v>
      </c>
      <c r="I148" s="69"/>
      <c r="J148" s="69"/>
      <c r="K148" s="69"/>
      <c r="L148" s="69"/>
      <c r="M148" s="69"/>
      <c r="N148" s="69"/>
      <c r="O148" s="69"/>
      <c r="P148" s="69"/>
    </row>
    <row r="149" spans="1:16" s="68" customFormat="1" ht="15">
      <c r="A149" s="30" t="s">
        <v>77</v>
      </c>
      <c r="B149" s="43" t="s">
        <v>363</v>
      </c>
      <c r="C149" s="20">
        <v>0</v>
      </c>
      <c r="D149" s="22">
        <v>0</v>
      </c>
      <c r="E149" s="20">
        <v>0</v>
      </c>
      <c r="F149" s="22">
        <v>0</v>
      </c>
      <c r="G149" s="20">
        <v>0</v>
      </c>
      <c r="H149" s="22">
        <v>0</v>
      </c>
      <c r="I149" s="69"/>
      <c r="J149" s="69"/>
      <c r="K149" s="69"/>
      <c r="L149" s="69"/>
      <c r="M149" s="69"/>
      <c r="N149" s="69"/>
      <c r="O149" s="69"/>
      <c r="P149" s="69"/>
    </row>
    <row r="150" spans="1:16" s="68" customFormat="1" ht="15">
      <c r="A150" s="30" t="s">
        <v>78</v>
      </c>
      <c r="B150" s="43" t="s">
        <v>79</v>
      </c>
      <c r="C150" s="20">
        <v>0</v>
      </c>
      <c r="D150" s="22">
        <v>0</v>
      </c>
      <c r="E150" s="20">
        <v>0</v>
      </c>
      <c r="F150" s="22">
        <v>0</v>
      </c>
      <c r="G150" s="20">
        <v>0</v>
      </c>
      <c r="H150" s="22">
        <v>0</v>
      </c>
      <c r="I150" s="69"/>
      <c r="J150" s="69"/>
      <c r="K150" s="69"/>
      <c r="L150" s="69"/>
      <c r="M150" s="69"/>
      <c r="N150" s="69"/>
      <c r="O150" s="69"/>
      <c r="P150" s="69"/>
    </row>
    <row r="151" spans="1:8" ht="15">
      <c r="A151" s="29"/>
      <c r="B151" s="70"/>
      <c r="C151" s="20"/>
      <c r="D151" s="22"/>
      <c r="E151" s="20"/>
      <c r="F151" s="22"/>
      <c r="G151" s="20"/>
      <c r="H151" s="22"/>
    </row>
    <row r="152" spans="1:8" ht="15">
      <c r="A152" s="29" t="s">
        <v>80</v>
      </c>
      <c r="B152" s="13" t="s">
        <v>81</v>
      </c>
      <c r="C152" s="20">
        <v>0</v>
      </c>
      <c r="D152" s="22">
        <v>0</v>
      </c>
      <c r="E152" s="20">
        <v>0</v>
      </c>
      <c r="F152" s="22">
        <v>0</v>
      </c>
      <c r="G152" s="20">
        <v>0</v>
      </c>
      <c r="H152" s="22">
        <v>0</v>
      </c>
    </row>
    <row r="153" spans="1:16" s="68" customFormat="1" ht="15">
      <c r="A153" s="30" t="s">
        <v>82</v>
      </c>
      <c r="B153" s="26" t="s">
        <v>83</v>
      </c>
      <c r="C153" s="20">
        <v>0</v>
      </c>
      <c r="D153" s="22">
        <v>0</v>
      </c>
      <c r="E153" s="20">
        <v>0</v>
      </c>
      <c r="F153" s="22">
        <v>0</v>
      </c>
      <c r="G153" s="20">
        <v>0</v>
      </c>
      <c r="H153" s="22">
        <v>0</v>
      </c>
      <c r="I153" s="69"/>
      <c r="J153" s="69"/>
      <c r="K153" s="69"/>
      <c r="L153" s="69"/>
      <c r="M153" s="69"/>
      <c r="N153" s="69"/>
      <c r="O153" s="69"/>
      <c r="P153" s="69"/>
    </row>
    <row r="154" spans="1:16" s="68" customFormat="1" ht="15">
      <c r="A154" s="30" t="s">
        <v>84</v>
      </c>
      <c r="B154" s="44" t="s">
        <v>85</v>
      </c>
      <c r="C154" s="20">
        <v>0</v>
      </c>
      <c r="D154" s="22">
        <v>0</v>
      </c>
      <c r="E154" s="20">
        <v>0</v>
      </c>
      <c r="F154" s="22">
        <v>0</v>
      </c>
      <c r="G154" s="20">
        <v>0</v>
      </c>
      <c r="H154" s="22">
        <v>0</v>
      </c>
      <c r="I154" s="69"/>
      <c r="J154" s="69"/>
      <c r="K154" s="69"/>
      <c r="L154" s="69"/>
      <c r="M154" s="69"/>
      <c r="N154" s="69"/>
      <c r="O154" s="69"/>
      <c r="P154" s="69"/>
    </row>
    <row r="155" spans="1:16" s="68" customFormat="1" ht="15">
      <c r="A155" s="30" t="s">
        <v>86</v>
      </c>
      <c r="B155" s="44" t="s">
        <v>87</v>
      </c>
      <c r="C155" s="20">
        <v>0</v>
      </c>
      <c r="D155" s="22">
        <v>0</v>
      </c>
      <c r="E155" s="20">
        <v>0</v>
      </c>
      <c r="F155" s="22">
        <v>0</v>
      </c>
      <c r="G155" s="20">
        <v>0</v>
      </c>
      <c r="H155" s="22">
        <v>0</v>
      </c>
      <c r="I155" s="69"/>
      <c r="J155" s="69"/>
      <c r="K155" s="69"/>
      <c r="L155" s="69"/>
      <c r="M155" s="69"/>
      <c r="N155" s="69"/>
      <c r="O155" s="69"/>
      <c r="P155" s="69"/>
    </row>
    <row r="156" spans="1:16" s="68" customFormat="1" ht="15">
      <c r="A156" s="30" t="s">
        <v>88</v>
      </c>
      <c r="B156" s="44" t="s">
        <v>89</v>
      </c>
      <c r="C156" s="20">
        <v>0</v>
      </c>
      <c r="D156" s="22">
        <v>0</v>
      </c>
      <c r="E156" s="20">
        <v>0</v>
      </c>
      <c r="F156" s="22">
        <v>0</v>
      </c>
      <c r="G156" s="20">
        <v>0</v>
      </c>
      <c r="H156" s="22">
        <v>0</v>
      </c>
      <c r="I156" s="69"/>
      <c r="J156" s="69"/>
      <c r="K156" s="69"/>
      <c r="L156" s="69"/>
      <c r="M156" s="69"/>
      <c r="N156" s="69"/>
      <c r="O156" s="69"/>
      <c r="P156" s="69"/>
    </row>
    <row r="157" spans="1:8" ht="15">
      <c r="A157" s="30"/>
      <c r="B157" s="44"/>
      <c r="C157" s="16"/>
      <c r="D157" s="17"/>
      <c r="E157" s="16"/>
      <c r="F157" s="17"/>
      <c r="G157" s="16"/>
      <c r="H157" s="17"/>
    </row>
    <row r="158" spans="1:8" ht="15">
      <c r="A158" s="29" t="s">
        <v>90</v>
      </c>
      <c r="B158" s="23" t="s">
        <v>91</v>
      </c>
      <c r="C158" s="20">
        <v>0</v>
      </c>
      <c r="D158" s="22">
        <v>0</v>
      </c>
      <c r="E158" s="20">
        <v>0</v>
      </c>
      <c r="F158" s="22">
        <v>0</v>
      </c>
      <c r="G158" s="20">
        <v>0</v>
      </c>
      <c r="H158" s="22">
        <v>0</v>
      </c>
    </row>
    <row r="159" spans="1:8" s="69" customFormat="1" ht="15">
      <c r="A159" s="30" t="s">
        <v>92</v>
      </c>
      <c r="B159" s="43" t="s">
        <v>364</v>
      </c>
      <c r="C159" s="20">
        <v>0</v>
      </c>
      <c r="D159" s="22">
        <v>0</v>
      </c>
      <c r="E159" s="20">
        <v>0</v>
      </c>
      <c r="F159" s="22">
        <v>0</v>
      </c>
      <c r="G159" s="20">
        <v>0</v>
      </c>
      <c r="H159" s="22">
        <v>0</v>
      </c>
    </row>
    <row r="160" spans="1:16" s="68" customFormat="1" ht="15">
      <c r="A160" s="30" t="s">
        <v>93</v>
      </c>
      <c r="B160" s="39" t="s">
        <v>365</v>
      </c>
      <c r="C160" s="20">
        <v>0</v>
      </c>
      <c r="D160" s="22">
        <v>0</v>
      </c>
      <c r="E160" s="20">
        <v>0</v>
      </c>
      <c r="F160" s="22">
        <v>0</v>
      </c>
      <c r="G160" s="20">
        <v>0</v>
      </c>
      <c r="H160" s="22">
        <v>0</v>
      </c>
      <c r="I160" s="69"/>
      <c r="J160" s="69"/>
      <c r="K160" s="69"/>
      <c r="L160" s="69"/>
      <c r="M160" s="69"/>
      <c r="N160" s="69"/>
      <c r="O160" s="69"/>
      <c r="P160" s="69"/>
    </row>
    <row r="161" spans="1:16" s="68" customFormat="1" ht="15">
      <c r="A161" s="30" t="s">
        <v>94</v>
      </c>
      <c r="B161" s="43" t="s">
        <v>95</v>
      </c>
      <c r="C161" s="20">
        <v>0</v>
      </c>
      <c r="D161" s="22">
        <v>0</v>
      </c>
      <c r="E161" s="20">
        <v>0</v>
      </c>
      <c r="F161" s="22">
        <v>0</v>
      </c>
      <c r="G161" s="20">
        <v>0</v>
      </c>
      <c r="H161" s="22">
        <v>0</v>
      </c>
      <c r="I161" s="69"/>
      <c r="J161" s="69"/>
      <c r="K161" s="69"/>
      <c r="L161" s="69"/>
      <c r="M161" s="69"/>
      <c r="N161" s="69"/>
      <c r="O161" s="69"/>
      <c r="P161" s="69"/>
    </row>
    <row r="162" spans="1:8" ht="15">
      <c r="A162" s="30"/>
      <c r="B162" s="39"/>
      <c r="C162" s="20"/>
      <c r="D162" s="22"/>
      <c r="E162" s="20"/>
      <c r="F162" s="22"/>
      <c r="G162" s="20"/>
      <c r="H162" s="22"/>
    </row>
    <row r="163" spans="1:8" ht="15">
      <c r="A163" s="29" t="s">
        <v>96</v>
      </c>
      <c r="B163" s="70" t="s">
        <v>97</v>
      </c>
      <c r="C163" s="20">
        <v>0</v>
      </c>
      <c r="D163" s="22">
        <v>0</v>
      </c>
      <c r="E163" s="20">
        <v>0</v>
      </c>
      <c r="F163" s="22">
        <v>0</v>
      </c>
      <c r="G163" s="20">
        <v>0</v>
      </c>
      <c r="H163" s="22">
        <v>0</v>
      </c>
    </row>
    <row r="164" spans="1:16" s="68" customFormat="1" ht="15">
      <c r="A164" s="30" t="s">
        <v>98</v>
      </c>
      <c r="B164" s="43" t="s">
        <v>366</v>
      </c>
      <c r="C164" s="20">
        <v>0</v>
      </c>
      <c r="D164" s="22">
        <v>0</v>
      </c>
      <c r="E164" s="20">
        <v>0</v>
      </c>
      <c r="F164" s="22">
        <v>0</v>
      </c>
      <c r="G164" s="20">
        <v>0</v>
      </c>
      <c r="H164" s="22">
        <v>0</v>
      </c>
      <c r="I164" s="69"/>
      <c r="J164" s="69"/>
      <c r="K164" s="69"/>
      <c r="L164" s="69"/>
      <c r="M164" s="69"/>
      <c r="N164" s="69"/>
      <c r="O164" s="69"/>
      <c r="P164" s="69"/>
    </row>
    <row r="165" spans="1:16" s="68" customFormat="1" ht="15">
      <c r="A165" s="30" t="s">
        <v>99</v>
      </c>
      <c r="B165" s="43" t="s">
        <v>100</v>
      </c>
      <c r="C165" s="20">
        <v>0</v>
      </c>
      <c r="D165" s="22">
        <v>0</v>
      </c>
      <c r="E165" s="20">
        <v>0</v>
      </c>
      <c r="F165" s="22">
        <v>0</v>
      </c>
      <c r="G165" s="20">
        <v>0</v>
      </c>
      <c r="H165" s="22">
        <v>0</v>
      </c>
      <c r="I165" s="69"/>
      <c r="J165" s="69"/>
      <c r="K165" s="69"/>
      <c r="L165" s="69"/>
      <c r="M165" s="69"/>
      <c r="N165" s="69"/>
      <c r="O165" s="69"/>
      <c r="P165" s="69"/>
    </row>
    <row r="166" spans="1:16" s="68" customFormat="1" ht="15">
      <c r="A166" s="30" t="s">
        <v>101</v>
      </c>
      <c r="B166" s="43" t="s">
        <v>102</v>
      </c>
      <c r="C166" s="20">
        <v>0</v>
      </c>
      <c r="D166" s="22">
        <v>0</v>
      </c>
      <c r="E166" s="20">
        <v>0</v>
      </c>
      <c r="F166" s="22">
        <v>0</v>
      </c>
      <c r="G166" s="20">
        <v>0</v>
      </c>
      <c r="H166" s="22">
        <v>0</v>
      </c>
      <c r="I166" s="69"/>
      <c r="J166" s="69"/>
      <c r="K166" s="69"/>
      <c r="L166" s="69"/>
      <c r="M166" s="69"/>
      <c r="N166" s="69"/>
      <c r="O166" s="69"/>
      <c r="P166" s="69"/>
    </row>
    <row r="167" spans="1:16" s="68" customFormat="1" ht="15">
      <c r="A167" s="30" t="s">
        <v>367</v>
      </c>
      <c r="B167" s="43" t="s">
        <v>103</v>
      </c>
      <c r="C167" s="20">
        <v>0</v>
      </c>
      <c r="D167" s="22">
        <v>0</v>
      </c>
      <c r="E167" s="20">
        <v>0</v>
      </c>
      <c r="F167" s="22">
        <v>0</v>
      </c>
      <c r="G167" s="20">
        <v>0</v>
      </c>
      <c r="H167" s="22">
        <v>0</v>
      </c>
      <c r="I167" s="69"/>
      <c r="J167" s="69"/>
      <c r="K167" s="69"/>
      <c r="L167" s="69"/>
      <c r="M167" s="69"/>
      <c r="N167" s="69"/>
      <c r="O167" s="69"/>
      <c r="P167" s="69"/>
    </row>
    <row r="168" spans="1:8" ht="15">
      <c r="A168" s="30"/>
      <c r="B168" s="43"/>
      <c r="C168" s="71"/>
      <c r="D168" s="22"/>
      <c r="E168" s="71"/>
      <c r="F168" s="22"/>
      <c r="G168" s="71"/>
      <c r="H168" s="22"/>
    </row>
    <row r="169" spans="1:8" ht="15">
      <c r="A169" s="29" t="s">
        <v>104</v>
      </c>
      <c r="B169" s="70" t="s">
        <v>105</v>
      </c>
      <c r="C169" s="20">
        <v>0</v>
      </c>
      <c r="D169" s="22">
        <v>0</v>
      </c>
      <c r="E169" s="20">
        <v>0</v>
      </c>
      <c r="F169" s="22">
        <v>0</v>
      </c>
      <c r="G169" s="20">
        <v>0</v>
      </c>
      <c r="H169" s="22">
        <v>0</v>
      </c>
    </row>
    <row r="170" spans="1:16" s="68" customFormat="1" ht="15">
      <c r="A170" s="30" t="s">
        <v>106</v>
      </c>
      <c r="B170" s="43" t="s">
        <v>107</v>
      </c>
      <c r="C170" s="20">
        <v>0</v>
      </c>
      <c r="D170" s="22">
        <v>0</v>
      </c>
      <c r="E170" s="20">
        <v>0</v>
      </c>
      <c r="F170" s="22">
        <v>0</v>
      </c>
      <c r="G170" s="20">
        <v>0</v>
      </c>
      <c r="H170" s="22">
        <v>0</v>
      </c>
      <c r="I170" s="69"/>
      <c r="J170" s="69"/>
      <c r="K170" s="69"/>
      <c r="L170" s="69"/>
      <c r="M170" s="69"/>
      <c r="N170" s="69"/>
      <c r="O170" s="69"/>
      <c r="P170" s="69"/>
    </row>
    <row r="171" spans="1:16" s="68" customFormat="1" ht="15">
      <c r="A171" s="30" t="s">
        <v>108</v>
      </c>
      <c r="B171" s="43" t="s">
        <v>109</v>
      </c>
      <c r="C171" s="20">
        <v>0</v>
      </c>
      <c r="D171" s="22">
        <v>0</v>
      </c>
      <c r="E171" s="20">
        <v>0</v>
      </c>
      <c r="F171" s="22">
        <v>0</v>
      </c>
      <c r="G171" s="20">
        <v>0</v>
      </c>
      <c r="H171" s="22">
        <v>0</v>
      </c>
      <c r="I171" s="69"/>
      <c r="J171" s="69"/>
      <c r="K171" s="69"/>
      <c r="L171" s="69"/>
      <c r="M171" s="69"/>
      <c r="N171" s="69"/>
      <c r="O171" s="69"/>
      <c r="P171" s="69"/>
    </row>
    <row r="172" spans="1:16" s="68" customFormat="1" ht="15">
      <c r="A172" s="30" t="s">
        <v>368</v>
      </c>
      <c r="B172" s="46" t="s">
        <v>369</v>
      </c>
      <c r="C172" s="20">
        <v>0</v>
      </c>
      <c r="D172" s="22">
        <v>0</v>
      </c>
      <c r="E172" s="20">
        <v>0</v>
      </c>
      <c r="F172" s="22">
        <v>0</v>
      </c>
      <c r="G172" s="20">
        <v>0</v>
      </c>
      <c r="H172" s="22">
        <v>0</v>
      </c>
      <c r="I172" s="69"/>
      <c r="J172" s="69"/>
      <c r="K172" s="69"/>
      <c r="L172" s="69"/>
      <c r="M172" s="69"/>
      <c r="N172" s="69"/>
      <c r="O172" s="69"/>
      <c r="P172" s="69"/>
    </row>
    <row r="173" spans="1:8" ht="15">
      <c r="A173" s="52" t="s">
        <v>9</v>
      </c>
      <c r="B173" s="49"/>
      <c r="C173" s="48"/>
      <c r="D173" s="50"/>
      <c r="E173" s="48"/>
      <c r="F173" s="50"/>
      <c r="G173" s="48"/>
      <c r="H173" s="50"/>
    </row>
    <row r="174" spans="1:8" ht="15.75" thickBot="1">
      <c r="A174" s="31" t="s">
        <v>110</v>
      </c>
      <c r="B174" s="32" t="s">
        <v>111</v>
      </c>
      <c r="C174" s="72">
        <f aca="true" t="shared" si="13" ref="C174:H174">+C169+C163+C158+C152+C147</f>
        <v>0</v>
      </c>
      <c r="D174" s="35">
        <f t="shared" si="13"/>
        <v>0</v>
      </c>
      <c r="E174" s="72">
        <f t="shared" si="13"/>
        <v>0</v>
      </c>
      <c r="F174" s="35">
        <f t="shared" si="13"/>
        <v>0</v>
      </c>
      <c r="G174" s="72">
        <f t="shared" si="13"/>
        <v>0</v>
      </c>
      <c r="H174" s="35">
        <f t="shared" si="13"/>
        <v>0</v>
      </c>
    </row>
    <row r="175" spans="1:8" ht="15.75" thickTop="1">
      <c r="A175" s="52" t="s">
        <v>9</v>
      </c>
      <c r="B175" s="49"/>
      <c r="C175" s="48"/>
      <c r="D175" s="50"/>
      <c r="E175" s="48"/>
      <c r="F175" s="50"/>
      <c r="G175" s="48"/>
      <c r="H175" s="50"/>
    </row>
    <row r="176" spans="1:8" s="61" customFormat="1" ht="15">
      <c r="A176" s="36" t="s">
        <v>9</v>
      </c>
      <c r="B176" s="37" t="s">
        <v>370</v>
      </c>
      <c r="C176" s="48"/>
      <c r="D176" s="50"/>
      <c r="E176" s="48"/>
      <c r="F176" s="50"/>
      <c r="G176" s="48"/>
      <c r="H176" s="50"/>
    </row>
    <row r="177" spans="1:8" s="61" customFormat="1" ht="15">
      <c r="A177" s="29" t="s">
        <v>112</v>
      </c>
      <c r="B177" s="23" t="s">
        <v>113</v>
      </c>
      <c r="C177" s="16">
        <f aca="true" t="shared" si="14" ref="C177:H177">+SUM(C178:C179)</f>
        <v>0</v>
      </c>
      <c r="D177" s="17">
        <f t="shared" si="14"/>
        <v>0</v>
      </c>
      <c r="E177" s="16">
        <f t="shared" si="14"/>
        <v>0</v>
      </c>
      <c r="F177" s="17">
        <f t="shared" si="14"/>
        <v>0</v>
      </c>
      <c r="G177" s="16">
        <f t="shared" si="14"/>
        <v>0</v>
      </c>
      <c r="H177" s="17">
        <f t="shared" si="14"/>
        <v>0</v>
      </c>
    </row>
    <row r="178" spans="1:8" s="61" customFormat="1" ht="15">
      <c r="A178" s="30" t="s">
        <v>371</v>
      </c>
      <c r="B178" s="44" t="s">
        <v>115</v>
      </c>
      <c r="C178" s="20">
        <v>0</v>
      </c>
      <c r="D178" s="22">
        <v>0</v>
      </c>
      <c r="E178" s="20">
        <v>0</v>
      </c>
      <c r="F178" s="22">
        <v>0</v>
      </c>
      <c r="G178" s="20">
        <v>0</v>
      </c>
      <c r="H178" s="22">
        <v>0</v>
      </c>
    </row>
    <row r="179" spans="1:8" s="61" customFormat="1" ht="15">
      <c r="A179" s="30" t="s">
        <v>114</v>
      </c>
      <c r="B179" s="43" t="s">
        <v>116</v>
      </c>
      <c r="C179" s="20">
        <v>0</v>
      </c>
      <c r="D179" s="22">
        <v>0</v>
      </c>
      <c r="E179" s="20">
        <v>0</v>
      </c>
      <c r="F179" s="22">
        <v>0</v>
      </c>
      <c r="G179" s="20">
        <v>0</v>
      </c>
      <c r="H179" s="22">
        <v>0</v>
      </c>
    </row>
    <row r="180" spans="1:8" s="61" customFormat="1" ht="15">
      <c r="A180" s="38" t="s">
        <v>9</v>
      </c>
      <c r="B180" s="43"/>
      <c r="C180" s="48"/>
      <c r="D180" s="50"/>
      <c r="E180" s="48"/>
      <c r="F180" s="50"/>
      <c r="G180" s="48"/>
      <c r="H180" s="50"/>
    </row>
    <row r="181" spans="1:8" s="61" customFormat="1" ht="15">
      <c r="A181" s="38" t="s">
        <v>9</v>
      </c>
      <c r="B181" s="41"/>
      <c r="C181" s="42"/>
      <c r="D181" s="50"/>
      <c r="E181" s="42"/>
      <c r="F181" s="50"/>
      <c r="G181" s="42"/>
      <c r="H181" s="50"/>
    </row>
    <row r="182" spans="1:8" s="61" customFormat="1" ht="15">
      <c r="A182" s="29" t="s">
        <v>117</v>
      </c>
      <c r="B182" s="23" t="s">
        <v>118</v>
      </c>
      <c r="C182" s="16">
        <f aca="true" t="shared" si="15" ref="C182:H182">+SUM(C183:C188)</f>
        <v>0</v>
      </c>
      <c r="D182" s="17">
        <f t="shared" si="15"/>
        <v>0</v>
      </c>
      <c r="E182" s="16">
        <f t="shared" si="15"/>
        <v>0</v>
      </c>
      <c r="F182" s="17">
        <f t="shared" si="15"/>
        <v>0</v>
      </c>
      <c r="G182" s="16">
        <f t="shared" si="15"/>
        <v>0</v>
      </c>
      <c r="H182" s="17">
        <f t="shared" si="15"/>
        <v>0</v>
      </c>
    </row>
    <row r="183" spans="1:8" s="61" customFormat="1" ht="15">
      <c r="A183" s="30" t="s">
        <v>119</v>
      </c>
      <c r="B183" s="43" t="s">
        <v>120</v>
      </c>
      <c r="C183" s="20">
        <v>0</v>
      </c>
      <c r="D183" s="22">
        <v>0</v>
      </c>
      <c r="E183" s="20">
        <v>0</v>
      </c>
      <c r="F183" s="22">
        <v>0</v>
      </c>
      <c r="G183" s="20">
        <v>0</v>
      </c>
      <c r="H183" s="22">
        <v>0</v>
      </c>
    </row>
    <row r="184" spans="1:8" s="61" customFormat="1" ht="15">
      <c r="A184" s="30" t="s">
        <v>121</v>
      </c>
      <c r="B184" s="43" t="s">
        <v>122</v>
      </c>
      <c r="C184" s="20">
        <v>0</v>
      </c>
      <c r="D184" s="22">
        <v>0</v>
      </c>
      <c r="E184" s="20">
        <v>0</v>
      </c>
      <c r="F184" s="22">
        <v>0</v>
      </c>
      <c r="G184" s="20">
        <v>0</v>
      </c>
      <c r="H184" s="22">
        <v>0</v>
      </c>
    </row>
    <row r="185" spans="1:8" s="61" customFormat="1" ht="15">
      <c r="A185" s="30" t="s">
        <v>123</v>
      </c>
      <c r="B185" s="43" t="s">
        <v>124</v>
      </c>
      <c r="C185" s="20">
        <v>0</v>
      </c>
      <c r="D185" s="22">
        <v>0</v>
      </c>
      <c r="E185" s="20">
        <v>0</v>
      </c>
      <c r="F185" s="22">
        <v>0</v>
      </c>
      <c r="G185" s="20">
        <v>0</v>
      </c>
      <c r="H185" s="22">
        <v>0</v>
      </c>
    </row>
    <row r="186" spans="1:8" s="61" customFormat="1" ht="15">
      <c r="A186" s="30" t="s">
        <v>125</v>
      </c>
      <c r="B186" s="43" t="s">
        <v>126</v>
      </c>
      <c r="C186" s="20">
        <v>0</v>
      </c>
      <c r="D186" s="22">
        <v>0</v>
      </c>
      <c r="E186" s="20">
        <v>0</v>
      </c>
      <c r="F186" s="22">
        <v>0</v>
      </c>
      <c r="G186" s="20">
        <v>0</v>
      </c>
      <c r="H186" s="22">
        <v>0</v>
      </c>
    </row>
    <row r="187" spans="1:8" s="61" customFormat="1" ht="15">
      <c r="A187" s="30" t="s">
        <v>127</v>
      </c>
      <c r="B187" s="43" t="s">
        <v>128</v>
      </c>
      <c r="C187" s="20">
        <v>0</v>
      </c>
      <c r="D187" s="22">
        <v>0</v>
      </c>
      <c r="E187" s="20">
        <v>0</v>
      </c>
      <c r="F187" s="22">
        <v>0</v>
      </c>
      <c r="G187" s="20">
        <v>0</v>
      </c>
      <c r="H187" s="22">
        <v>0</v>
      </c>
    </row>
    <row r="188" spans="1:8" s="61" customFormat="1" ht="15">
      <c r="A188" s="30" t="s">
        <v>129</v>
      </c>
      <c r="B188" s="26" t="s">
        <v>130</v>
      </c>
      <c r="C188" s="20">
        <v>0</v>
      </c>
      <c r="D188" s="22">
        <v>0</v>
      </c>
      <c r="E188" s="20">
        <v>0</v>
      </c>
      <c r="F188" s="22">
        <v>0</v>
      </c>
      <c r="G188" s="20">
        <v>0</v>
      </c>
      <c r="H188" s="22">
        <v>0</v>
      </c>
    </row>
    <row r="189" spans="1:8" s="61" customFormat="1" ht="15">
      <c r="A189" s="38" t="s">
        <v>9</v>
      </c>
      <c r="B189" s="39"/>
      <c r="C189" s="48"/>
      <c r="D189" s="50"/>
      <c r="E189" s="48"/>
      <c r="F189" s="50"/>
      <c r="G189" s="48"/>
      <c r="H189" s="50"/>
    </row>
    <row r="190" spans="1:8" s="61" customFormat="1" ht="15">
      <c r="A190" s="29" t="s">
        <v>131</v>
      </c>
      <c r="B190" s="23" t="s">
        <v>372</v>
      </c>
      <c r="C190" s="16">
        <f aca="true" t="shared" si="16" ref="C190:H190">+SUM(C191:C204)</f>
        <v>0</v>
      </c>
      <c r="D190" s="17">
        <f t="shared" si="16"/>
        <v>0</v>
      </c>
      <c r="E190" s="16">
        <f t="shared" si="16"/>
        <v>0</v>
      </c>
      <c r="F190" s="17">
        <f t="shared" si="16"/>
        <v>0</v>
      </c>
      <c r="G190" s="16">
        <f t="shared" si="16"/>
        <v>0</v>
      </c>
      <c r="H190" s="17">
        <f t="shared" si="16"/>
        <v>0</v>
      </c>
    </row>
    <row r="191" spans="1:8" s="61" customFormat="1" ht="15">
      <c r="A191" s="30" t="s">
        <v>132</v>
      </c>
      <c r="B191" s="44" t="s">
        <v>133</v>
      </c>
      <c r="C191" s="20">
        <v>0</v>
      </c>
      <c r="D191" s="22">
        <v>0</v>
      </c>
      <c r="E191" s="20">
        <v>0</v>
      </c>
      <c r="F191" s="22">
        <v>0</v>
      </c>
      <c r="G191" s="20">
        <v>0</v>
      </c>
      <c r="H191" s="22">
        <v>0</v>
      </c>
    </row>
    <row r="192" spans="1:16" s="51" customFormat="1" ht="28.5" customHeight="1">
      <c r="A192" s="30" t="s">
        <v>134</v>
      </c>
      <c r="B192" s="44" t="s">
        <v>136</v>
      </c>
      <c r="C192" s="20">
        <v>0</v>
      </c>
      <c r="D192" s="22">
        <v>0</v>
      </c>
      <c r="E192" s="20">
        <v>0</v>
      </c>
      <c r="F192" s="22">
        <v>0</v>
      </c>
      <c r="G192" s="20">
        <v>0</v>
      </c>
      <c r="H192" s="22">
        <v>0</v>
      </c>
      <c r="I192" s="73"/>
      <c r="J192" s="73"/>
      <c r="K192" s="73"/>
      <c r="L192" s="73"/>
      <c r="M192" s="73"/>
      <c r="N192" s="73"/>
      <c r="O192" s="73"/>
      <c r="P192" s="73"/>
    </row>
    <row r="193" spans="1:16" s="51" customFormat="1" ht="33.75" customHeight="1">
      <c r="A193" s="30" t="s">
        <v>135</v>
      </c>
      <c r="B193" s="44" t="s">
        <v>139</v>
      </c>
      <c r="C193" s="20">
        <v>0</v>
      </c>
      <c r="D193" s="22">
        <v>0</v>
      </c>
      <c r="E193" s="20">
        <v>0</v>
      </c>
      <c r="F193" s="22">
        <v>0</v>
      </c>
      <c r="G193" s="20">
        <v>0</v>
      </c>
      <c r="H193" s="22">
        <v>0</v>
      </c>
      <c r="I193" s="73"/>
      <c r="J193" s="73"/>
      <c r="K193" s="73"/>
      <c r="L193" s="73"/>
      <c r="M193" s="73"/>
      <c r="N193" s="73"/>
      <c r="O193" s="73"/>
      <c r="P193" s="74"/>
    </row>
    <row r="194" spans="1:16" s="51" customFormat="1" ht="27.75" customHeight="1">
      <c r="A194" s="30" t="s">
        <v>137</v>
      </c>
      <c r="B194" s="44" t="s">
        <v>783</v>
      </c>
      <c r="C194" s="20">
        <v>0</v>
      </c>
      <c r="D194" s="22">
        <v>0</v>
      </c>
      <c r="E194" s="20">
        <v>0</v>
      </c>
      <c r="F194" s="22">
        <v>0</v>
      </c>
      <c r="G194" s="20">
        <v>0</v>
      </c>
      <c r="H194" s="22">
        <v>0</v>
      </c>
      <c r="I194" s="73"/>
      <c r="J194" s="73"/>
      <c r="K194" s="73"/>
      <c r="L194" s="73"/>
      <c r="M194" s="73"/>
      <c r="N194" s="73"/>
      <c r="O194" s="73"/>
      <c r="P194" s="74"/>
    </row>
    <row r="195" spans="1:16" s="51" customFormat="1" ht="25.5" customHeight="1">
      <c r="A195" s="30" t="s">
        <v>138</v>
      </c>
      <c r="B195" s="44" t="s">
        <v>782</v>
      </c>
      <c r="C195" s="20">
        <v>0</v>
      </c>
      <c r="D195" s="22">
        <v>0</v>
      </c>
      <c r="E195" s="20">
        <v>0</v>
      </c>
      <c r="F195" s="22">
        <v>0</v>
      </c>
      <c r="G195" s="20">
        <v>0</v>
      </c>
      <c r="H195" s="22">
        <v>0</v>
      </c>
      <c r="I195" s="73"/>
      <c r="J195" s="73"/>
      <c r="K195" s="73"/>
      <c r="L195" s="73"/>
      <c r="M195" s="73"/>
      <c r="N195" s="73"/>
      <c r="O195" s="73"/>
      <c r="P195" s="73"/>
    </row>
    <row r="196" spans="1:16" s="51" customFormat="1" ht="33" customHeight="1">
      <c r="A196" s="240" t="s">
        <v>140</v>
      </c>
      <c r="B196" s="241" t="s">
        <v>781</v>
      </c>
      <c r="C196" s="242">
        <v>0</v>
      </c>
      <c r="D196" s="243">
        <v>0</v>
      </c>
      <c r="E196" s="242">
        <v>0</v>
      </c>
      <c r="F196" s="243">
        <v>0</v>
      </c>
      <c r="G196" s="242">
        <v>0</v>
      </c>
      <c r="H196" s="243">
        <v>0</v>
      </c>
      <c r="I196" s="73"/>
      <c r="J196" s="73"/>
      <c r="K196" s="73"/>
      <c r="L196" s="73"/>
      <c r="M196" s="73"/>
      <c r="N196" s="73"/>
      <c r="O196" s="73"/>
      <c r="P196" s="73"/>
    </row>
    <row r="197" spans="1:16" s="51" customFormat="1" ht="26.25" customHeight="1">
      <c r="A197" s="30" t="s">
        <v>141</v>
      </c>
      <c r="B197" s="44" t="s">
        <v>373</v>
      </c>
      <c r="C197" s="20">
        <v>0</v>
      </c>
      <c r="D197" s="22">
        <v>0</v>
      </c>
      <c r="E197" s="20">
        <v>0</v>
      </c>
      <c r="F197" s="22">
        <v>0</v>
      </c>
      <c r="G197" s="20">
        <v>0</v>
      </c>
      <c r="H197" s="22">
        <v>0</v>
      </c>
      <c r="I197" s="73"/>
      <c r="J197" s="73"/>
      <c r="K197" s="73"/>
      <c r="L197" s="73"/>
      <c r="M197" s="73"/>
      <c r="N197" s="73"/>
      <c r="O197" s="73"/>
      <c r="P197" s="73"/>
    </row>
    <row r="198" spans="1:16" s="51" customFormat="1" ht="15" customHeight="1">
      <c r="A198" s="30" t="s">
        <v>142</v>
      </c>
      <c r="B198" s="44" t="s">
        <v>374</v>
      </c>
      <c r="C198" s="20">
        <v>0</v>
      </c>
      <c r="D198" s="22">
        <v>0</v>
      </c>
      <c r="E198" s="20">
        <v>0</v>
      </c>
      <c r="F198" s="22">
        <v>0</v>
      </c>
      <c r="G198" s="20">
        <v>0</v>
      </c>
      <c r="H198" s="22">
        <v>0</v>
      </c>
      <c r="I198" s="73"/>
      <c r="J198" s="73"/>
      <c r="K198" s="73"/>
      <c r="L198" s="73"/>
      <c r="M198" s="73"/>
      <c r="N198" s="73"/>
      <c r="O198" s="73"/>
      <c r="P198" s="73"/>
    </row>
    <row r="199" spans="1:16" s="51" customFormat="1" ht="29.25" customHeight="1">
      <c r="A199" s="30" t="s">
        <v>143</v>
      </c>
      <c r="B199" s="44" t="s">
        <v>375</v>
      </c>
      <c r="C199" s="20">
        <v>0</v>
      </c>
      <c r="D199" s="22">
        <v>0</v>
      </c>
      <c r="E199" s="20">
        <v>0</v>
      </c>
      <c r="F199" s="22">
        <v>0</v>
      </c>
      <c r="G199" s="20">
        <v>0</v>
      </c>
      <c r="H199" s="22">
        <v>0</v>
      </c>
      <c r="I199" s="73"/>
      <c r="J199" s="73"/>
      <c r="K199" s="73"/>
      <c r="L199" s="73"/>
      <c r="M199" s="73"/>
      <c r="N199" s="73"/>
      <c r="O199" s="73"/>
      <c r="P199" s="73"/>
    </row>
    <row r="200" spans="1:16" s="51" customFormat="1" ht="15" customHeight="1">
      <c r="A200" s="30" t="s">
        <v>144</v>
      </c>
      <c r="B200" s="44" t="s">
        <v>145</v>
      </c>
      <c r="C200" s="20">
        <v>0</v>
      </c>
      <c r="D200" s="22">
        <v>0</v>
      </c>
      <c r="E200" s="20">
        <v>0</v>
      </c>
      <c r="F200" s="22">
        <v>0</v>
      </c>
      <c r="G200" s="20">
        <v>0</v>
      </c>
      <c r="H200" s="22">
        <v>0</v>
      </c>
      <c r="I200" s="73"/>
      <c r="J200" s="73"/>
      <c r="K200" s="73"/>
      <c r="L200" s="73"/>
      <c r="M200" s="73"/>
      <c r="N200" s="73"/>
      <c r="O200" s="73"/>
      <c r="P200" s="73"/>
    </row>
    <row r="201" spans="1:16" s="51" customFormat="1" ht="15" customHeight="1">
      <c r="A201" s="30" t="s">
        <v>376</v>
      </c>
      <c r="B201" s="43" t="s">
        <v>146</v>
      </c>
      <c r="C201" s="20">
        <v>0</v>
      </c>
      <c r="D201" s="22">
        <v>0</v>
      </c>
      <c r="E201" s="20">
        <v>0</v>
      </c>
      <c r="F201" s="22">
        <v>0</v>
      </c>
      <c r="G201" s="20">
        <v>0</v>
      </c>
      <c r="H201" s="22">
        <v>0</v>
      </c>
      <c r="I201" s="73"/>
      <c r="J201" s="73"/>
      <c r="K201" s="73"/>
      <c r="L201" s="73"/>
      <c r="M201" s="73"/>
      <c r="N201" s="73"/>
      <c r="O201" s="73"/>
      <c r="P201" s="73"/>
    </row>
    <row r="202" spans="1:8" ht="15">
      <c r="A202" s="30" t="s">
        <v>377</v>
      </c>
      <c r="B202" s="43" t="s">
        <v>147</v>
      </c>
      <c r="C202" s="20">
        <v>0</v>
      </c>
      <c r="D202" s="22">
        <v>0</v>
      </c>
      <c r="E202" s="20">
        <v>0</v>
      </c>
      <c r="F202" s="22">
        <v>0</v>
      </c>
      <c r="G202" s="20">
        <v>0</v>
      </c>
      <c r="H202" s="22">
        <v>0</v>
      </c>
    </row>
    <row r="203" spans="1:8" ht="15">
      <c r="A203" s="30" t="s">
        <v>378</v>
      </c>
      <c r="B203" s="43" t="s">
        <v>148</v>
      </c>
      <c r="C203" s="20">
        <v>0</v>
      </c>
      <c r="D203" s="22">
        <v>0</v>
      </c>
      <c r="E203" s="20">
        <v>0</v>
      </c>
      <c r="F203" s="22">
        <v>0</v>
      </c>
      <c r="G203" s="20">
        <v>0</v>
      </c>
      <c r="H203" s="22">
        <v>0</v>
      </c>
    </row>
    <row r="204" spans="1:8" ht="15">
      <c r="A204" s="30" t="s">
        <v>379</v>
      </c>
      <c r="B204" s="43" t="s">
        <v>149</v>
      </c>
      <c r="C204" s="20">
        <v>0</v>
      </c>
      <c r="D204" s="22">
        <v>0</v>
      </c>
      <c r="E204" s="20">
        <v>0</v>
      </c>
      <c r="F204" s="22">
        <v>0</v>
      </c>
      <c r="G204" s="20">
        <v>0</v>
      </c>
      <c r="H204" s="22">
        <v>0</v>
      </c>
    </row>
    <row r="205" spans="1:8" ht="15">
      <c r="A205" s="38" t="s">
        <v>9</v>
      </c>
      <c r="B205" s="39"/>
      <c r="C205" s="48"/>
      <c r="D205" s="50"/>
      <c r="E205" s="48"/>
      <c r="F205" s="50"/>
      <c r="G205" s="48"/>
      <c r="H205" s="50"/>
    </row>
    <row r="206" spans="1:8" ht="15">
      <c r="A206" s="29" t="s">
        <v>150</v>
      </c>
      <c r="B206" s="23" t="s">
        <v>151</v>
      </c>
      <c r="C206" s="16">
        <f aca="true" t="shared" si="17" ref="C206:H206">+SUM(C207:C209)</f>
        <v>0</v>
      </c>
      <c r="D206" s="17">
        <f t="shared" si="17"/>
        <v>0</v>
      </c>
      <c r="E206" s="16">
        <f t="shared" si="17"/>
        <v>0</v>
      </c>
      <c r="F206" s="17">
        <f t="shared" si="17"/>
        <v>0</v>
      </c>
      <c r="G206" s="16">
        <f t="shared" si="17"/>
        <v>0</v>
      </c>
      <c r="H206" s="17">
        <f t="shared" si="17"/>
        <v>0</v>
      </c>
    </row>
    <row r="207" spans="1:8" ht="15">
      <c r="A207" s="30" t="s">
        <v>152</v>
      </c>
      <c r="B207" s="43" t="s">
        <v>153</v>
      </c>
      <c r="C207" s="20">
        <v>0</v>
      </c>
      <c r="D207" s="22">
        <v>0</v>
      </c>
      <c r="E207" s="20">
        <v>0</v>
      </c>
      <c r="F207" s="22">
        <v>0</v>
      </c>
      <c r="G207" s="20">
        <v>0</v>
      </c>
      <c r="H207" s="22">
        <v>0</v>
      </c>
    </row>
    <row r="208" spans="1:8" ht="15">
      <c r="A208" s="30" t="s">
        <v>154</v>
      </c>
      <c r="B208" s="43" t="s">
        <v>155</v>
      </c>
      <c r="C208" s="20">
        <v>0</v>
      </c>
      <c r="D208" s="22">
        <v>0</v>
      </c>
      <c r="E208" s="20">
        <v>0</v>
      </c>
      <c r="F208" s="22">
        <v>0</v>
      </c>
      <c r="G208" s="20">
        <v>0</v>
      </c>
      <c r="H208" s="22">
        <v>0</v>
      </c>
    </row>
    <row r="209" spans="1:8" ht="15">
      <c r="A209" s="30" t="s">
        <v>156</v>
      </c>
      <c r="B209" s="43" t="s">
        <v>157</v>
      </c>
      <c r="C209" s="20">
        <v>0</v>
      </c>
      <c r="D209" s="22">
        <v>0</v>
      </c>
      <c r="E209" s="20">
        <v>0</v>
      </c>
      <c r="F209" s="22">
        <v>0</v>
      </c>
      <c r="G209" s="20">
        <v>0</v>
      </c>
      <c r="H209" s="22">
        <v>0</v>
      </c>
    </row>
    <row r="210" spans="1:8" ht="15">
      <c r="A210" s="30" t="s">
        <v>9</v>
      </c>
      <c r="B210" s="43"/>
      <c r="C210" s="48"/>
      <c r="D210" s="50"/>
      <c r="E210" s="48"/>
      <c r="F210" s="50"/>
      <c r="G210" s="48"/>
      <c r="H210" s="50"/>
    </row>
    <row r="211" spans="1:8" ht="15">
      <c r="A211" s="29" t="s">
        <v>158</v>
      </c>
      <c r="B211" s="23" t="s">
        <v>159</v>
      </c>
      <c r="C211" s="16">
        <f aca="true" t="shared" si="18" ref="C211:H211">+SUM(C212:C214)</f>
        <v>0</v>
      </c>
      <c r="D211" s="17">
        <f t="shared" si="18"/>
        <v>0</v>
      </c>
      <c r="E211" s="16">
        <f t="shared" si="18"/>
        <v>0</v>
      </c>
      <c r="F211" s="17">
        <f t="shared" si="18"/>
        <v>0</v>
      </c>
      <c r="G211" s="16">
        <f t="shared" si="18"/>
        <v>0</v>
      </c>
      <c r="H211" s="17">
        <f t="shared" si="18"/>
        <v>0</v>
      </c>
    </row>
    <row r="212" spans="1:8" ht="15">
      <c r="A212" s="30" t="s">
        <v>160</v>
      </c>
      <c r="B212" s="43" t="s">
        <v>161</v>
      </c>
      <c r="C212" s="20">
        <v>0</v>
      </c>
      <c r="D212" s="22">
        <v>0</v>
      </c>
      <c r="E212" s="20">
        <v>0</v>
      </c>
      <c r="F212" s="22">
        <v>0</v>
      </c>
      <c r="G212" s="20">
        <v>0</v>
      </c>
      <c r="H212" s="22">
        <v>0</v>
      </c>
    </row>
    <row r="213" spans="1:8" ht="15">
      <c r="A213" s="30" t="s">
        <v>162</v>
      </c>
      <c r="B213" s="44" t="s">
        <v>380</v>
      </c>
      <c r="C213" s="20">
        <v>0</v>
      </c>
      <c r="D213" s="22">
        <v>0</v>
      </c>
      <c r="E213" s="20">
        <v>0</v>
      </c>
      <c r="F213" s="22">
        <v>0</v>
      </c>
      <c r="G213" s="20">
        <v>0</v>
      </c>
      <c r="H213" s="22">
        <v>0</v>
      </c>
    </row>
    <row r="214" spans="1:8" ht="15">
      <c r="A214" s="30" t="s">
        <v>381</v>
      </c>
      <c r="B214" s="43" t="s">
        <v>163</v>
      </c>
      <c r="C214" s="20">
        <v>0</v>
      </c>
      <c r="D214" s="22">
        <v>0</v>
      </c>
      <c r="E214" s="20">
        <v>0</v>
      </c>
      <c r="F214" s="22">
        <v>0</v>
      </c>
      <c r="G214" s="20">
        <v>0</v>
      </c>
      <c r="H214" s="22">
        <v>0</v>
      </c>
    </row>
    <row r="215" spans="1:8" ht="15">
      <c r="A215" s="52" t="s">
        <v>9</v>
      </c>
      <c r="B215" s="49"/>
      <c r="C215" s="48"/>
      <c r="D215" s="50"/>
      <c r="E215" s="48"/>
      <c r="F215" s="50"/>
      <c r="G215" s="48"/>
      <c r="H215" s="50"/>
    </row>
    <row r="216" spans="1:8" ht="15.75" thickBot="1">
      <c r="A216" s="31" t="s">
        <v>164</v>
      </c>
      <c r="B216" s="32" t="s">
        <v>165</v>
      </c>
      <c r="C216" s="34">
        <f aca="true" t="shared" si="19" ref="C216:H216">+C177+C182+C190+C206+C211</f>
        <v>0</v>
      </c>
      <c r="D216" s="35">
        <f t="shared" si="19"/>
        <v>0</v>
      </c>
      <c r="E216" s="34">
        <f t="shared" si="19"/>
        <v>0</v>
      </c>
      <c r="F216" s="35">
        <f t="shared" si="19"/>
        <v>0</v>
      </c>
      <c r="G216" s="34">
        <f t="shared" si="19"/>
        <v>0</v>
      </c>
      <c r="H216" s="35">
        <f t="shared" si="19"/>
        <v>0</v>
      </c>
    </row>
    <row r="217" spans="1:8" ht="15.75" thickTop="1">
      <c r="A217" s="52" t="s">
        <v>9</v>
      </c>
      <c r="B217" s="49"/>
      <c r="C217" s="48"/>
      <c r="D217" s="50"/>
      <c r="E217" s="48"/>
      <c r="F217" s="50"/>
      <c r="G217" s="48"/>
      <c r="H217" s="50"/>
    </row>
    <row r="218" spans="1:8" ht="15">
      <c r="A218" s="29"/>
      <c r="B218" s="37" t="s">
        <v>166</v>
      </c>
      <c r="C218" s="48"/>
      <c r="D218" s="50"/>
      <c r="E218" s="48"/>
      <c r="F218" s="50"/>
      <c r="G218" s="48"/>
      <c r="H218" s="50"/>
    </row>
    <row r="219" spans="1:8" ht="15">
      <c r="A219" s="45" t="s">
        <v>9</v>
      </c>
      <c r="B219" s="46"/>
      <c r="C219" s="48"/>
      <c r="D219" s="50"/>
      <c r="E219" s="48"/>
      <c r="F219" s="50"/>
      <c r="G219" s="48"/>
      <c r="H219" s="50"/>
    </row>
    <row r="220" spans="1:8" ht="15">
      <c r="A220" s="29" t="s">
        <v>167</v>
      </c>
      <c r="B220" s="23" t="s">
        <v>168</v>
      </c>
      <c r="C220" s="24">
        <f aca="true" t="shared" si="20" ref="C220:H220">+SUM(C221:C224)</f>
        <v>0</v>
      </c>
      <c r="D220" s="75">
        <f t="shared" si="20"/>
        <v>0</v>
      </c>
      <c r="E220" s="24">
        <f t="shared" si="20"/>
        <v>0</v>
      </c>
      <c r="F220" s="75">
        <f t="shared" si="20"/>
        <v>0</v>
      </c>
      <c r="G220" s="24">
        <f t="shared" si="20"/>
        <v>0</v>
      </c>
      <c r="H220" s="75">
        <f t="shared" si="20"/>
        <v>0</v>
      </c>
    </row>
    <row r="221" spans="1:8" ht="15">
      <c r="A221" s="30" t="s">
        <v>169</v>
      </c>
      <c r="B221" s="43" t="s">
        <v>382</v>
      </c>
      <c r="C221" s="21">
        <v>0</v>
      </c>
      <c r="D221" s="59">
        <v>0</v>
      </c>
      <c r="E221" s="21">
        <v>0</v>
      </c>
      <c r="F221" s="59">
        <v>0</v>
      </c>
      <c r="G221" s="21">
        <v>0</v>
      </c>
      <c r="H221" s="59">
        <v>0</v>
      </c>
    </row>
    <row r="222" spans="1:8" ht="15">
      <c r="A222" s="30" t="s">
        <v>170</v>
      </c>
      <c r="B222" s="43" t="s">
        <v>171</v>
      </c>
      <c r="C222" s="21">
        <v>0</v>
      </c>
      <c r="D222" s="59">
        <v>0</v>
      </c>
      <c r="E222" s="21">
        <v>0</v>
      </c>
      <c r="F222" s="59">
        <v>0</v>
      </c>
      <c r="G222" s="21">
        <v>0</v>
      </c>
      <c r="H222" s="59">
        <v>0</v>
      </c>
    </row>
    <row r="223" spans="1:8" ht="15">
      <c r="A223" s="30" t="s">
        <v>172</v>
      </c>
      <c r="B223" s="43" t="s">
        <v>173</v>
      </c>
      <c r="C223" s="21">
        <v>0</v>
      </c>
      <c r="D223" s="59">
        <v>0</v>
      </c>
      <c r="E223" s="21">
        <v>0</v>
      </c>
      <c r="F223" s="59">
        <v>0</v>
      </c>
      <c r="G223" s="21">
        <v>0</v>
      </c>
      <c r="H223" s="59">
        <v>0</v>
      </c>
    </row>
    <row r="224" spans="1:8" s="61" customFormat="1" ht="15">
      <c r="A224" s="30" t="s">
        <v>174</v>
      </c>
      <c r="B224" s="43" t="s">
        <v>175</v>
      </c>
      <c r="C224" s="21">
        <v>0</v>
      </c>
      <c r="D224" s="59">
        <v>0</v>
      </c>
      <c r="E224" s="21">
        <v>0</v>
      </c>
      <c r="F224" s="59">
        <v>0</v>
      </c>
      <c r="G224" s="21">
        <v>0</v>
      </c>
      <c r="H224" s="59">
        <v>0</v>
      </c>
    </row>
    <row r="225" spans="1:15" s="61" customFormat="1" ht="15">
      <c r="A225" s="45" t="s">
        <v>9</v>
      </c>
      <c r="B225" s="46"/>
      <c r="C225" s="49"/>
      <c r="D225" s="76"/>
      <c r="E225" s="49"/>
      <c r="F225" s="76"/>
      <c r="G225" s="49"/>
      <c r="H225" s="76"/>
      <c r="O225" s="61" t="s">
        <v>383</v>
      </c>
    </row>
    <row r="226" spans="1:15" s="61" customFormat="1" ht="15">
      <c r="A226" s="29" t="s">
        <v>176</v>
      </c>
      <c r="B226" s="23" t="s">
        <v>384</v>
      </c>
      <c r="C226" s="24">
        <f aca="true" t="shared" si="21" ref="C226:H226">+SUM(C227:C245)</f>
        <v>0</v>
      </c>
      <c r="D226" s="75">
        <f t="shared" si="21"/>
        <v>0</v>
      </c>
      <c r="E226" s="24">
        <f t="shared" si="21"/>
        <v>0</v>
      </c>
      <c r="F226" s="75">
        <f t="shared" si="21"/>
        <v>0</v>
      </c>
      <c r="G226" s="24">
        <f t="shared" si="21"/>
        <v>0</v>
      </c>
      <c r="H226" s="75">
        <f t="shared" si="21"/>
        <v>0</v>
      </c>
      <c r="O226" s="61" t="s">
        <v>177</v>
      </c>
    </row>
    <row r="227" spans="1:15" s="61" customFormat="1" ht="15">
      <c r="A227" s="30" t="s">
        <v>177</v>
      </c>
      <c r="B227" s="43" t="s">
        <v>385</v>
      </c>
      <c r="C227" s="21">
        <v>0</v>
      </c>
      <c r="D227" s="59">
        <v>0</v>
      </c>
      <c r="E227" s="21">
        <v>0</v>
      </c>
      <c r="F227" s="59">
        <v>0</v>
      </c>
      <c r="G227" s="21">
        <v>0</v>
      </c>
      <c r="H227" s="59">
        <v>0</v>
      </c>
      <c r="O227" s="61" t="s">
        <v>178</v>
      </c>
    </row>
    <row r="228" spans="1:15" s="61" customFormat="1" ht="15">
      <c r="A228" s="30" t="s">
        <v>178</v>
      </c>
      <c r="B228" s="43" t="s">
        <v>386</v>
      </c>
      <c r="C228" s="21">
        <v>0</v>
      </c>
      <c r="D228" s="59">
        <v>0</v>
      </c>
      <c r="E228" s="21">
        <v>0</v>
      </c>
      <c r="F228" s="59">
        <v>0</v>
      </c>
      <c r="G228" s="21">
        <v>0</v>
      </c>
      <c r="H228" s="59">
        <v>0</v>
      </c>
      <c r="O228" s="61" t="s">
        <v>179</v>
      </c>
    </row>
    <row r="229" spans="1:15" s="61" customFormat="1" ht="15">
      <c r="A229" s="30" t="s">
        <v>179</v>
      </c>
      <c r="B229" s="43" t="s">
        <v>387</v>
      </c>
      <c r="C229" s="21">
        <v>0</v>
      </c>
      <c r="D229" s="59">
        <v>0</v>
      </c>
      <c r="E229" s="21">
        <v>0</v>
      </c>
      <c r="F229" s="59">
        <v>0</v>
      </c>
      <c r="G229" s="21">
        <v>0</v>
      </c>
      <c r="H229" s="59">
        <v>0</v>
      </c>
      <c r="O229" s="61" t="s">
        <v>180</v>
      </c>
    </row>
    <row r="230" spans="1:15" s="61" customFormat="1" ht="15">
      <c r="A230" s="30" t="s">
        <v>180</v>
      </c>
      <c r="B230" s="44" t="s">
        <v>388</v>
      </c>
      <c r="C230" s="21">
        <v>0</v>
      </c>
      <c r="D230" s="59">
        <v>0</v>
      </c>
      <c r="E230" s="21">
        <v>0</v>
      </c>
      <c r="F230" s="59">
        <v>0</v>
      </c>
      <c r="G230" s="21">
        <v>0</v>
      </c>
      <c r="H230" s="59">
        <v>0</v>
      </c>
      <c r="O230" s="61" t="s">
        <v>181</v>
      </c>
    </row>
    <row r="231" spans="1:15" s="61" customFormat="1" ht="15">
      <c r="A231" s="30" t="s">
        <v>181</v>
      </c>
      <c r="B231" s="44" t="s">
        <v>389</v>
      </c>
      <c r="C231" s="21">
        <v>0</v>
      </c>
      <c r="D231" s="59">
        <v>0</v>
      </c>
      <c r="E231" s="21">
        <v>0</v>
      </c>
      <c r="F231" s="59">
        <v>0</v>
      </c>
      <c r="G231" s="21">
        <v>0</v>
      </c>
      <c r="H231" s="59">
        <v>0</v>
      </c>
      <c r="O231" s="61" t="s">
        <v>182</v>
      </c>
    </row>
    <row r="232" spans="1:15" s="61" customFormat="1" ht="15">
      <c r="A232" s="30" t="s">
        <v>182</v>
      </c>
      <c r="B232" s="44" t="s">
        <v>390</v>
      </c>
      <c r="C232" s="21">
        <v>0</v>
      </c>
      <c r="D232" s="59">
        <v>0</v>
      </c>
      <c r="E232" s="21">
        <v>0</v>
      </c>
      <c r="F232" s="59">
        <v>0</v>
      </c>
      <c r="G232" s="21">
        <v>0</v>
      </c>
      <c r="H232" s="59">
        <v>0</v>
      </c>
      <c r="O232" s="61" t="s">
        <v>183</v>
      </c>
    </row>
    <row r="233" spans="1:15" s="61" customFormat="1" ht="15">
      <c r="A233" s="30" t="s">
        <v>183</v>
      </c>
      <c r="B233" s="43" t="s">
        <v>391</v>
      </c>
      <c r="C233" s="21">
        <v>0</v>
      </c>
      <c r="D233" s="59">
        <v>0</v>
      </c>
      <c r="E233" s="21">
        <v>0</v>
      </c>
      <c r="F233" s="59">
        <v>0</v>
      </c>
      <c r="G233" s="21">
        <v>0</v>
      </c>
      <c r="H233" s="59">
        <v>0</v>
      </c>
      <c r="O233" s="61" t="s">
        <v>184</v>
      </c>
    </row>
    <row r="234" spans="1:15" s="61" customFormat="1" ht="15">
      <c r="A234" s="30" t="s">
        <v>184</v>
      </c>
      <c r="B234" s="43" t="s">
        <v>392</v>
      </c>
      <c r="C234" s="21">
        <v>0</v>
      </c>
      <c r="D234" s="59">
        <v>0</v>
      </c>
      <c r="E234" s="21">
        <v>0</v>
      </c>
      <c r="F234" s="59">
        <v>0</v>
      </c>
      <c r="G234" s="21">
        <v>0</v>
      </c>
      <c r="H234" s="59">
        <v>0</v>
      </c>
      <c r="O234" s="61" t="s">
        <v>185</v>
      </c>
    </row>
    <row r="235" spans="1:15" s="61" customFormat="1" ht="15">
      <c r="A235" s="30" t="s">
        <v>185</v>
      </c>
      <c r="B235" s="44" t="s">
        <v>393</v>
      </c>
      <c r="C235" s="21">
        <v>0</v>
      </c>
      <c r="D235" s="59">
        <v>0</v>
      </c>
      <c r="E235" s="21">
        <v>0</v>
      </c>
      <c r="F235" s="59">
        <v>0</v>
      </c>
      <c r="G235" s="21">
        <v>0</v>
      </c>
      <c r="H235" s="59">
        <v>0</v>
      </c>
      <c r="O235" s="61" t="s">
        <v>186</v>
      </c>
    </row>
    <row r="236" spans="1:8" s="61" customFormat="1" ht="15">
      <c r="A236" s="30" t="s">
        <v>186</v>
      </c>
      <c r="B236" s="44" t="s">
        <v>394</v>
      </c>
      <c r="C236" s="21">
        <v>0</v>
      </c>
      <c r="D236" s="59">
        <v>0</v>
      </c>
      <c r="E236" s="21">
        <v>0</v>
      </c>
      <c r="F236" s="59">
        <v>0</v>
      </c>
      <c r="G236" s="21">
        <v>0</v>
      </c>
      <c r="H236" s="59">
        <v>0</v>
      </c>
    </row>
    <row r="237" spans="1:8" s="61" customFormat="1" ht="15">
      <c r="A237" s="30"/>
      <c r="B237" s="44"/>
      <c r="C237" s="21"/>
      <c r="D237" s="59"/>
      <c r="E237" s="21"/>
      <c r="F237" s="59"/>
      <c r="G237" s="21"/>
      <c r="H237" s="59"/>
    </row>
    <row r="238" spans="1:8" s="61" customFormat="1" ht="15">
      <c r="A238" s="29" t="s">
        <v>187</v>
      </c>
      <c r="B238" s="23" t="s">
        <v>395</v>
      </c>
      <c r="C238" s="24">
        <f aca="true" t="shared" si="22" ref="C238:H238">SUM(C239:C253)</f>
        <v>0</v>
      </c>
      <c r="D238" s="17">
        <f t="shared" si="22"/>
        <v>0</v>
      </c>
      <c r="E238" s="24">
        <f t="shared" si="22"/>
        <v>0</v>
      </c>
      <c r="F238" s="17">
        <f t="shared" si="22"/>
        <v>0</v>
      </c>
      <c r="G238" s="24">
        <f t="shared" si="22"/>
        <v>0</v>
      </c>
      <c r="H238" s="17">
        <f t="shared" si="22"/>
        <v>0</v>
      </c>
    </row>
    <row r="239" spans="1:8" s="61" customFormat="1" ht="15">
      <c r="A239" s="30" t="s">
        <v>188</v>
      </c>
      <c r="B239" s="44" t="s">
        <v>396</v>
      </c>
      <c r="C239" s="21">
        <v>0</v>
      </c>
      <c r="D239" s="22">
        <v>0</v>
      </c>
      <c r="E239" s="21">
        <v>0</v>
      </c>
      <c r="F239" s="22">
        <v>0</v>
      </c>
      <c r="G239" s="21">
        <v>0</v>
      </c>
      <c r="H239" s="22">
        <v>0</v>
      </c>
    </row>
    <row r="240" spans="1:8" ht="15">
      <c r="A240" s="30" t="s">
        <v>190</v>
      </c>
      <c r="B240" s="44" t="s">
        <v>397</v>
      </c>
      <c r="C240" s="21">
        <v>0</v>
      </c>
      <c r="D240" s="59">
        <v>0</v>
      </c>
      <c r="E240" s="21">
        <v>0</v>
      </c>
      <c r="F240" s="59">
        <v>0</v>
      </c>
      <c r="G240" s="21">
        <v>0</v>
      </c>
      <c r="H240" s="59">
        <v>0</v>
      </c>
    </row>
    <row r="241" spans="1:8" ht="15">
      <c r="A241" s="30" t="s">
        <v>192</v>
      </c>
      <c r="B241" s="44" t="s">
        <v>398</v>
      </c>
      <c r="C241" s="21">
        <v>0</v>
      </c>
      <c r="D241" s="59">
        <v>0</v>
      </c>
      <c r="E241" s="21">
        <v>0</v>
      </c>
      <c r="F241" s="59">
        <v>0</v>
      </c>
      <c r="G241" s="21">
        <v>0</v>
      </c>
      <c r="H241" s="59">
        <v>0</v>
      </c>
    </row>
    <row r="242" spans="1:8" ht="15">
      <c r="A242" s="30" t="s">
        <v>194</v>
      </c>
      <c r="B242" s="44" t="s">
        <v>399</v>
      </c>
      <c r="C242" s="21">
        <v>0</v>
      </c>
      <c r="D242" s="59">
        <v>0</v>
      </c>
      <c r="E242" s="21">
        <v>0</v>
      </c>
      <c r="F242" s="59">
        <v>0</v>
      </c>
      <c r="G242" s="21">
        <v>0</v>
      </c>
      <c r="H242" s="59">
        <v>0</v>
      </c>
    </row>
    <row r="243" spans="1:8" ht="15">
      <c r="A243" s="30" t="s">
        <v>196</v>
      </c>
      <c r="B243" s="44" t="s">
        <v>400</v>
      </c>
      <c r="C243" s="21">
        <v>0</v>
      </c>
      <c r="D243" s="59">
        <v>0</v>
      </c>
      <c r="E243" s="21">
        <v>0</v>
      </c>
      <c r="F243" s="59">
        <v>0</v>
      </c>
      <c r="G243" s="21">
        <v>0</v>
      </c>
      <c r="H243" s="59">
        <v>0</v>
      </c>
    </row>
    <row r="244" spans="1:8" ht="15">
      <c r="A244" s="30" t="s">
        <v>198</v>
      </c>
      <c r="B244" s="44" t="s">
        <v>401</v>
      </c>
      <c r="C244" s="21">
        <v>0</v>
      </c>
      <c r="D244" s="59">
        <v>0</v>
      </c>
      <c r="E244" s="21">
        <v>0</v>
      </c>
      <c r="F244" s="59">
        <v>0</v>
      </c>
      <c r="G244" s="21">
        <v>0</v>
      </c>
      <c r="H244" s="59">
        <v>0</v>
      </c>
    </row>
    <row r="245" spans="1:8" ht="15">
      <c r="A245" s="30" t="s">
        <v>200</v>
      </c>
      <c r="B245" s="44" t="s">
        <v>402</v>
      </c>
      <c r="C245" s="21">
        <v>0</v>
      </c>
      <c r="D245" s="59">
        <v>0</v>
      </c>
      <c r="E245" s="21">
        <v>0</v>
      </c>
      <c r="F245" s="59">
        <v>0</v>
      </c>
      <c r="G245" s="21">
        <v>0</v>
      </c>
      <c r="H245" s="59">
        <v>0</v>
      </c>
    </row>
    <row r="246" spans="1:8" ht="15">
      <c r="A246" s="30" t="s">
        <v>403</v>
      </c>
      <c r="B246" s="44" t="s">
        <v>404</v>
      </c>
      <c r="C246" s="21">
        <v>0</v>
      </c>
      <c r="D246" s="59">
        <v>0</v>
      </c>
      <c r="E246" s="21">
        <v>0</v>
      </c>
      <c r="F246" s="59">
        <v>0</v>
      </c>
      <c r="G246" s="21">
        <v>0</v>
      </c>
      <c r="H246" s="59">
        <v>0</v>
      </c>
    </row>
    <row r="247" spans="1:8" ht="15">
      <c r="A247" s="30" t="s">
        <v>405</v>
      </c>
      <c r="B247" s="44" t="s">
        <v>406</v>
      </c>
      <c r="C247" s="21">
        <v>0</v>
      </c>
      <c r="D247" s="59">
        <v>0</v>
      </c>
      <c r="E247" s="21">
        <v>0</v>
      </c>
      <c r="F247" s="59">
        <v>0</v>
      </c>
      <c r="G247" s="21">
        <v>0</v>
      </c>
      <c r="H247" s="59">
        <v>0</v>
      </c>
    </row>
    <row r="248" spans="1:8" ht="15">
      <c r="A248" s="30" t="s">
        <v>407</v>
      </c>
      <c r="B248" s="44" t="s">
        <v>408</v>
      </c>
      <c r="C248" s="21">
        <v>0</v>
      </c>
      <c r="D248" s="59">
        <v>0</v>
      </c>
      <c r="E248" s="21">
        <v>0</v>
      </c>
      <c r="F248" s="59">
        <v>0</v>
      </c>
      <c r="G248" s="21">
        <v>0</v>
      </c>
      <c r="H248" s="59">
        <v>0</v>
      </c>
    </row>
    <row r="249" spans="1:8" ht="15">
      <c r="A249" s="30" t="s">
        <v>717</v>
      </c>
      <c r="B249" s="214" t="s">
        <v>718</v>
      </c>
      <c r="C249" s="21">
        <v>0</v>
      </c>
      <c r="D249" s="59">
        <v>0</v>
      </c>
      <c r="E249" s="21">
        <v>0</v>
      </c>
      <c r="F249" s="59">
        <v>0</v>
      </c>
      <c r="G249" s="21">
        <v>0</v>
      </c>
      <c r="H249" s="59">
        <v>0</v>
      </c>
    </row>
    <row r="250" spans="1:8" ht="15">
      <c r="A250" s="30" t="s">
        <v>719</v>
      </c>
      <c r="B250" s="44" t="s">
        <v>720</v>
      </c>
      <c r="C250" s="21">
        <v>0</v>
      </c>
      <c r="D250" s="59">
        <v>0</v>
      </c>
      <c r="E250" s="21">
        <v>0</v>
      </c>
      <c r="F250" s="59">
        <v>0</v>
      </c>
      <c r="G250" s="21">
        <v>0</v>
      </c>
      <c r="H250" s="59">
        <v>0</v>
      </c>
    </row>
    <row r="251" spans="1:8" ht="15">
      <c r="A251" s="30" t="s">
        <v>721</v>
      </c>
      <c r="B251" s="44" t="s">
        <v>722</v>
      </c>
      <c r="C251" s="21">
        <v>0</v>
      </c>
      <c r="D251" s="59">
        <v>0</v>
      </c>
      <c r="E251" s="21">
        <v>0</v>
      </c>
      <c r="F251" s="59">
        <v>0</v>
      </c>
      <c r="G251" s="21">
        <v>0</v>
      </c>
      <c r="H251" s="59">
        <v>0</v>
      </c>
    </row>
    <row r="252" spans="1:8" ht="15">
      <c r="A252" s="30" t="s">
        <v>723</v>
      </c>
      <c r="B252" s="44" t="s">
        <v>724</v>
      </c>
      <c r="C252" s="21">
        <v>0</v>
      </c>
      <c r="D252" s="59">
        <v>0</v>
      </c>
      <c r="E252" s="21">
        <v>0</v>
      </c>
      <c r="F252" s="59">
        <v>0</v>
      </c>
      <c r="G252" s="21">
        <v>0</v>
      </c>
      <c r="H252" s="59">
        <v>0</v>
      </c>
    </row>
    <row r="253" spans="1:8" ht="15">
      <c r="A253" s="30" t="s">
        <v>725</v>
      </c>
      <c r="B253" s="44" t="s">
        <v>726</v>
      </c>
      <c r="C253" s="21">
        <v>0</v>
      </c>
      <c r="D253" s="59">
        <v>0</v>
      </c>
      <c r="E253" s="21">
        <v>0</v>
      </c>
      <c r="F253" s="59">
        <v>0</v>
      </c>
      <c r="G253" s="21">
        <v>0</v>
      </c>
      <c r="H253" s="59">
        <v>0</v>
      </c>
    </row>
    <row r="254" spans="1:8" ht="15">
      <c r="A254" s="38" t="s">
        <v>9</v>
      </c>
      <c r="B254" s="39"/>
      <c r="C254" s="49"/>
      <c r="D254" s="76"/>
      <c r="E254" s="49"/>
      <c r="F254" s="76"/>
      <c r="G254" s="49"/>
      <c r="H254" s="76"/>
    </row>
    <row r="255" spans="1:8" ht="15">
      <c r="A255" s="29" t="s">
        <v>409</v>
      </c>
      <c r="B255" s="23" t="s">
        <v>410</v>
      </c>
      <c r="C255" s="24">
        <f aca="true" t="shared" si="23" ref="C255:H255">+SUM(C256:C262)</f>
        <v>0</v>
      </c>
      <c r="D255" s="75">
        <f t="shared" si="23"/>
        <v>0</v>
      </c>
      <c r="E255" s="24">
        <f t="shared" si="23"/>
        <v>0</v>
      </c>
      <c r="F255" s="75">
        <f t="shared" si="23"/>
        <v>0</v>
      </c>
      <c r="G255" s="24">
        <f t="shared" si="23"/>
        <v>0</v>
      </c>
      <c r="H255" s="75">
        <f t="shared" si="23"/>
        <v>0</v>
      </c>
    </row>
    <row r="256" spans="1:8" ht="15">
      <c r="A256" s="30" t="s">
        <v>411</v>
      </c>
      <c r="B256" s="43" t="s">
        <v>189</v>
      </c>
      <c r="C256" s="21">
        <v>0</v>
      </c>
      <c r="D256" s="59">
        <v>0</v>
      </c>
      <c r="E256" s="21">
        <v>0</v>
      </c>
      <c r="F256" s="59">
        <v>0</v>
      </c>
      <c r="G256" s="21">
        <v>0</v>
      </c>
      <c r="H256" s="59">
        <v>0</v>
      </c>
    </row>
    <row r="257" spans="1:8" ht="15">
      <c r="A257" s="30" t="s">
        <v>412</v>
      </c>
      <c r="B257" s="43" t="s">
        <v>191</v>
      </c>
      <c r="C257" s="21">
        <v>0</v>
      </c>
      <c r="D257" s="59">
        <v>0</v>
      </c>
      <c r="E257" s="21">
        <v>0</v>
      </c>
      <c r="F257" s="59">
        <v>0</v>
      </c>
      <c r="G257" s="21">
        <v>0</v>
      </c>
      <c r="H257" s="59">
        <v>0</v>
      </c>
    </row>
    <row r="258" spans="1:8" ht="15">
      <c r="A258" s="30" t="s">
        <v>413</v>
      </c>
      <c r="B258" s="43" t="s">
        <v>193</v>
      </c>
      <c r="C258" s="21">
        <v>0</v>
      </c>
      <c r="D258" s="59">
        <v>0</v>
      </c>
      <c r="E258" s="21">
        <v>0</v>
      </c>
      <c r="F258" s="59">
        <v>0</v>
      </c>
      <c r="G258" s="21">
        <v>0</v>
      </c>
      <c r="H258" s="59">
        <v>0</v>
      </c>
    </row>
    <row r="259" spans="1:8" ht="15">
      <c r="A259" s="30" t="s">
        <v>414</v>
      </c>
      <c r="B259" s="43" t="s">
        <v>195</v>
      </c>
      <c r="C259" s="21">
        <v>0</v>
      </c>
      <c r="D259" s="59">
        <v>0</v>
      </c>
      <c r="E259" s="21">
        <v>0</v>
      </c>
      <c r="F259" s="59">
        <v>0</v>
      </c>
      <c r="G259" s="21">
        <v>0</v>
      </c>
      <c r="H259" s="59">
        <v>0</v>
      </c>
    </row>
    <row r="260" spans="1:8" ht="15">
      <c r="A260" s="30" t="s">
        <v>415</v>
      </c>
      <c r="B260" s="43" t="s">
        <v>197</v>
      </c>
      <c r="C260" s="21">
        <v>0</v>
      </c>
      <c r="D260" s="59">
        <v>0</v>
      </c>
      <c r="E260" s="21">
        <v>0</v>
      </c>
      <c r="F260" s="59">
        <v>0</v>
      </c>
      <c r="G260" s="21">
        <v>0</v>
      </c>
      <c r="H260" s="59">
        <v>0</v>
      </c>
    </row>
    <row r="261" spans="1:8" ht="15">
      <c r="A261" s="30" t="s">
        <v>416</v>
      </c>
      <c r="B261" s="43" t="s">
        <v>199</v>
      </c>
      <c r="C261" s="21">
        <v>0</v>
      </c>
      <c r="D261" s="59">
        <v>0</v>
      </c>
      <c r="E261" s="21">
        <v>0</v>
      </c>
      <c r="F261" s="59">
        <v>0</v>
      </c>
      <c r="G261" s="21">
        <v>0</v>
      </c>
      <c r="H261" s="59">
        <v>0</v>
      </c>
    </row>
    <row r="262" spans="1:8" ht="15">
      <c r="A262" s="30" t="s">
        <v>417</v>
      </c>
      <c r="B262" s="43" t="s">
        <v>201</v>
      </c>
      <c r="C262" s="21">
        <v>0</v>
      </c>
      <c r="D262" s="59">
        <v>0</v>
      </c>
      <c r="E262" s="21">
        <v>0</v>
      </c>
      <c r="F262" s="59">
        <v>0</v>
      </c>
      <c r="G262" s="21">
        <v>0</v>
      </c>
      <c r="H262" s="59">
        <v>0</v>
      </c>
    </row>
    <row r="263" spans="1:8" ht="15.75">
      <c r="A263" s="30" t="s">
        <v>776</v>
      </c>
      <c r="B263" s="43" t="s">
        <v>784</v>
      </c>
      <c r="C263" s="21">
        <v>0</v>
      </c>
      <c r="D263" s="59">
        <v>0</v>
      </c>
      <c r="E263" s="21">
        <v>0</v>
      </c>
      <c r="F263" s="59">
        <v>0</v>
      </c>
      <c r="G263" s="21">
        <v>0</v>
      </c>
      <c r="H263" s="59">
        <v>0</v>
      </c>
    </row>
    <row r="264" spans="1:8" ht="15">
      <c r="A264" s="52" t="s">
        <v>9</v>
      </c>
      <c r="B264" s="49"/>
      <c r="C264" s="49"/>
      <c r="D264" s="76"/>
      <c r="E264" s="49"/>
      <c r="F264" s="76"/>
      <c r="G264" s="49"/>
      <c r="H264" s="76"/>
    </row>
    <row r="265" spans="1:8" ht="15.75" thickBot="1">
      <c r="A265" s="31" t="s">
        <v>202</v>
      </c>
      <c r="B265" s="32" t="s">
        <v>203</v>
      </c>
      <c r="C265" s="34">
        <f aca="true" t="shared" si="24" ref="C265:H265">+C220+C226+C238+C255</f>
        <v>0</v>
      </c>
      <c r="D265" s="34">
        <f t="shared" si="24"/>
        <v>0</v>
      </c>
      <c r="E265" s="34">
        <f t="shared" si="24"/>
        <v>0</v>
      </c>
      <c r="F265" s="34">
        <f t="shared" si="24"/>
        <v>0</v>
      </c>
      <c r="G265" s="34">
        <f t="shared" si="24"/>
        <v>0</v>
      </c>
      <c r="H265" s="34">
        <f t="shared" si="24"/>
        <v>0</v>
      </c>
    </row>
    <row r="266" spans="1:8" ht="15.75" thickTop="1">
      <c r="A266" s="52" t="s">
        <v>9</v>
      </c>
      <c r="B266" s="49"/>
      <c r="C266" s="48"/>
      <c r="D266" s="50"/>
      <c r="E266" s="48"/>
      <c r="F266" s="50"/>
      <c r="G266" s="48"/>
      <c r="H266" s="50"/>
    </row>
    <row r="267" spans="1:8" ht="15">
      <c r="A267" s="36" t="s">
        <v>9</v>
      </c>
      <c r="B267" s="37" t="s">
        <v>204</v>
      </c>
      <c r="C267" s="48"/>
      <c r="D267" s="50"/>
      <c r="E267" s="48"/>
      <c r="F267" s="50"/>
      <c r="G267" s="48"/>
      <c r="H267" s="50"/>
    </row>
    <row r="268" spans="1:8" ht="15">
      <c r="A268" s="38" t="s">
        <v>9</v>
      </c>
      <c r="B268" s="23"/>
      <c r="C268" s="48"/>
      <c r="D268" s="50"/>
      <c r="E268" s="48"/>
      <c r="F268" s="50"/>
      <c r="G268" s="48"/>
      <c r="H268" s="50"/>
    </row>
    <row r="269" spans="1:8" ht="15">
      <c r="A269" s="29" t="s">
        <v>205</v>
      </c>
      <c r="B269" s="23" t="s">
        <v>206</v>
      </c>
      <c r="C269" s="16">
        <f aca="true" t="shared" si="25" ref="C269:H269">+SUM(C270:C271)</f>
        <v>0</v>
      </c>
      <c r="D269" s="17">
        <f t="shared" si="25"/>
        <v>0</v>
      </c>
      <c r="E269" s="16">
        <f t="shared" si="25"/>
        <v>0</v>
      </c>
      <c r="F269" s="17">
        <f t="shared" si="25"/>
        <v>0</v>
      </c>
      <c r="G269" s="16">
        <f t="shared" si="25"/>
        <v>0</v>
      </c>
      <c r="H269" s="17">
        <f t="shared" si="25"/>
        <v>0</v>
      </c>
    </row>
    <row r="270" spans="1:8" ht="15">
      <c r="A270" s="30" t="s">
        <v>207</v>
      </c>
      <c r="B270" s="44" t="s">
        <v>208</v>
      </c>
      <c r="C270" s="20">
        <v>0</v>
      </c>
      <c r="D270" s="22">
        <v>0</v>
      </c>
      <c r="E270" s="20">
        <v>0</v>
      </c>
      <c r="F270" s="22">
        <v>0</v>
      </c>
      <c r="G270" s="20">
        <v>0</v>
      </c>
      <c r="H270" s="22">
        <v>0</v>
      </c>
    </row>
    <row r="271" spans="1:8" ht="15">
      <c r="A271" s="47" t="s">
        <v>209</v>
      </c>
      <c r="B271" s="44" t="s">
        <v>210</v>
      </c>
      <c r="C271" s="20">
        <v>0</v>
      </c>
      <c r="D271" s="22">
        <v>0</v>
      </c>
      <c r="E271" s="20">
        <v>0</v>
      </c>
      <c r="F271" s="22">
        <v>0</v>
      </c>
      <c r="G271" s="20">
        <v>0</v>
      </c>
      <c r="H271" s="22">
        <v>0</v>
      </c>
    </row>
    <row r="272" spans="1:8" ht="15">
      <c r="A272" s="47" t="s">
        <v>9</v>
      </c>
      <c r="B272" s="44"/>
      <c r="C272" s="48"/>
      <c r="D272" s="50"/>
      <c r="E272" s="48"/>
      <c r="F272" s="50"/>
      <c r="G272" s="48"/>
      <c r="H272" s="50"/>
    </row>
    <row r="273" spans="1:8" ht="15">
      <c r="A273" s="29" t="s">
        <v>211</v>
      </c>
      <c r="B273" s="23" t="s">
        <v>212</v>
      </c>
      <c r="C273" s="16">
        <f aca="true" t="shared" si="26" ref="C273:H273">+SUM(C274:C275)</f>
        <v>0</v>
      </c>
      <c r="D273" s="17">
        <f t="shared" si="26"/>
        <v>0</v>
      </c>
      <c r="E273" s="16">
        <f t="shared" si="26"/>
        <v>0</v>
      </c>
      <c r="F273" s="17">
        <f t="shared" si="26"/>
        <v>0</v>
      </c>
      <c r="G273" s="16">
        <f t="shared" si="26"/>
        <v>0</v>
      </c>
      <c r="H273" s="17">
        <f t="shared" si="26"/>
        <v>0</v>
      </c>
    </row>
    <row r="274" spans="1:8" ht="15">
      <c r="A274" s="30" t="s">
        <v>213</v>
      </c>
      <c r="B274" s="44" t="s">
        <v>214</v>
      </c>
      <c r="C274" s="20">
        <v>0</v>
      </c>
      <c r="D274" s="22">
        <v>0</v>
      </c>
      <c r="E274" s="20">
        <v>0</v>
      </c>
      <c r="F274" s="22">
        <v>0</v>
      </c>
      <c r="G274" s="20">
        <v>0</v>
      </c>
      <c r="H274" s="22">
        <v>0</v>
      </c>
    </row>
    <row r="275" spans="1:8" ht="15">
      <c r="A275" s="30" t="s">
        <v>215</v>
      </c>
      <c r="B275" s="44" t="s">
        <v>216</v>
      </c>
      <c r="C275" s="20">
        <v>0</v>
      </c>
      <c r="D275" s="22">
        <v>0</v>
      </c>
      <c r="E275" s="20">
        <v>0</v>
      </c>
      <c r="F275" s="22">
        <v>0</v>
      </c>
      <c r="G275" s="20">
        <v>0</v>
      </c>
      <c r="H275" s="22">
        <v>0</v>
      </c>
    </row>
    <row r="276" spans="1:8" ht="15">
      <c r="A276" s="38" t="s">
        <v>9</v>
      </c>
      <c r="B276" s="44"/>
      <c r="C276" s="48"/>
      <c r="D276" s="50"/>
      <c r="E276" s="48"/>
      <c r="F276" s="50"/>
      <c r="G276" s="48"/>
      <c r="H276" s="50"/>
    </row>
    <row r="277" spans="1:8" ht="15">
      <c r="A277" s="29" t="s">
        <v>217</v>
      </c>
      <c r="B277" s="23" t="s">
        <v>218</v>
      </c>
      <c r="C277" s="16">
        <f aca="true" t="shared" si="27" ref="C277:H277">+SUM(C278:C280)</f>
        <v>0</v>
      </c>
      <c r="D277" s="17">
        <f t="shared" si="27"/>
        <v>0</v>
      </c>
      <c r="E277" s="16">
        <f t="shared" si="27"/>
        <v>0</v>
      </c>
      <c r="F277" s="17">
        <f t="shared" si="27"/>
        <v>0</v>
      </c>
      <c r="G277" s="16">
        <f t="shared" si="27"/>
        <v>0</v>
      </c>
      <c r="H277" s="17">
        <f t="shared" si="27"/>
        <v>0</v>
      </c>
    </row>
    <row r="278" spans="1:8" ht="15">
      <c r="A278" s="30" t="s">
        <v>219</v>
      </c>
      <c r="B278" s="44" t="s">
        <v>418</v>
      </c>
      <c r="C278" s="20">
        <v>0</v>
      </c>
      <c r="D278" s="22">
        <v>0</v>
      </c>
      <c r="E278" s="20">
        <v>0</v>
      </c>
      <c r="F278" s="22">
        <v>0</v>
      </c>
      <c r="G278" s="20">
        <v>0</v>
      </c>
      <c r="H278" s="22">
        <v>0</v>
      </c>
    </row>
    <row r="279" spans="1:8" ht="15">
      <c r="A279" s="30" t="s">
        <v>220</v>
      </c>
      <c r="B279" s="44" t="s">
        <v>221</v>
      </c>
      <c r="C279" s="20">
        <v>0</v>
      </c>
      <c r="D279" s="22">
        <v>0</v>
      </c>
      <c r="E279" s="20">
        <v>0</v>
      </c>
      <c r="F279" s="22">
        <v>0</v>
      </c>
      <c r="G279" s="20">
        <v>0</v>
      </c>
      <c r="H279" s="22">
        <v>0</v>
      </c>
    </row>
    <row r="280" spans="1:8" ht="15">
      <c r="A280" s="30" t="s">
        <v>222</v>
      </c>
      <c r="B280" s="43" t="s">
        <v>419</v>
      </c>
      <c r="C280" s="20">
        <v>0</v>
      </c>
      <c r="D280" s="22">
        <v>0</v>
      </c>
      <c r="E280" s="20">
        <v>0</v>
      </c>
      <c r="F280" s="22">
        <v>0</v>
      </c>
      <c r="G280" s="20">
        <v>0</v>
      </c>
      <c r="H280" s="22">
        <v>0</v>
      </c>
    </row>
    <row r="281" spans="1:8" ht="15">
      <c r="A281" s="38" t="s">
        <v>9</v>
      </c>
      <c r="B281" s="39"/>
      <c r="C281" s="48"/>
      <c r="D281" s="50"/>
      <c r="E281" s="48"/>
      <c r="F281" s="50"/>
      <c r="G281" s="48"/>
      <c r="H281" s="50"/>
    </row>
    <row r="282" spans="1:8" ht="15">
      <c r="A282" s="29" t="s">
        <v>223</v>
      </c>
      <c r="B282" s="23" t="s">
        <v>224</v>
      </c>
      <c r="C282" s="16">
        <f aca="true" t="shared" si="28" ref="C282:H282">+SUM(C283:C285)</f>
        <v>0</v>
      </c>
      <c r="D282" s="17">
        <f t="shared" si="28"/>
        <v>0</v>
      </c>
      <c r="E282" s="16">
        <f t="shared" si="28"/>
        <v>0</v>
      </c>
      <c r="F282" s="17">
        <f t="shared" si="28"/>
        <v>0</v>
      </c>
      <c r="G282" s="16">
        <f t="shared" si="28"/>
        <v>0</v>
      </c>
      <c r="H282" s="17">
        <f t="shared" si="28"/>
        <v>0</v>
      </c>
    </row>
    <row r="283" spans="1:8" ht="15">
      <c r="A283" s="30" t="s">
        <v>225</v>
      </c>
      <c r="B283" s="44" t="s">
        <v>226</v>
      </c>
      <c r="C283" s="20">
        <v>0</v>
      </c>
      <c r="D283" s="22">
        <v>0</v>
      </c>
      <c r="E283" s="20">
        <v>0</v>
      </c>
      <c r="F283" s="22">
        <v>0</v>
      </c>
      <c r="G283" s="20">
        <v>0</v>
      </c>
      <c r="H283" s="22">
        <v>0</v>
      </c>
    </row>
    <row r="284" spans="1:8" ht="15">
      <c r="A284" s="30" t="s">
        <v>227</v>
      </c>
      <c r="B284" s="44" t="s">
        <v>228</v>
      </c>
      <c r="C284" s="20">
        <v>0</v>
      </c>
      <c r="D284" s="22">
        <v>0</v>
      </c>
      <c r="E284" s="20">
        <v>0</v>
      </c>
      <c r="F284" s="22">
        <v>0</v>
      </c>
      <c r="G284" s="20">
        <v>0</v>
      </c>
      <c r="H284" s="22">
        <v>0</v>
      </c>
    </row>
    <row r="285" spans="1:8" ht="15">
      <c r="A285" s="30" t="s">
        <v>229</v>
      </c>
      <c r="B285" s="44" t="s">
        <v>230</v>
      </c>
      <c r="C285" s="20">
        <v>0</v>
      </c>
      <c r="D285" s="22">
        <v>0</v>
      </c>
      <c r="E285" s="20">
        <v>0</v>
      </c>
      <c r="F285" s="22">
        <v>0</v>
      </c>
      <c r="G285" s="20">
        <v>0</v>
      </c>
      <c r="H285" s="22">
        <v>0</v>
      </c>
    </row>
    <row r="286" spans="1:8" ht="15">
      <c r="A286" s="52" t="s">
        <v>9</v>
      </c>
      <c r="B286" s="49"/>
      <c r="C286" s="48"/>
      <c r="D286" s="50"/>
      <c r="E286" s="48"/>
      <c r="F286" s="50"/>
      <c r="G286" s="48"/>
      <c r="H286" s="50"/>
    </row>
    <row r="287" spans="1:8" ht="15.75" thickBot="1">
      <c r="A287" s="31" t="s">
        <v>231</v>
      </c>
      <c r="B287" s="32" t="s">
        <v>232</v>
      </c>
      <c r="C287" s="33">
        <f aca="true" t="shared" si="29" ref="C287:H287">+C269+C273+C277+C282</f>
        <v>0</v>
      </c>
      <c r="D287" s="35">
        <f t="shared" si="29"/>
        <v>0</v>
      </c>
      <c r="E287" s="33">
        <f t="shared" si="29"/>
        <v>0</v>
      </c>
      <c r="F287" s="35">
        <f t="shared" si="29"/>
        <v>0</v>
      </c>
      <c r="G287" s="33">
        <f t="shared" si="29"/>
        <v>0</v>
      </c>
      <c r="H287" s="35">
        <f t="shared" si="29"/>
        <v>0</v>
      </c>
    </row>
    <row r="288" spans="1:8" ht="15.75" thickTop="1">
      <c r="A288" s="52" t="s">
        <v>9</v>
      </c>
      <c r="B288" s="49"/>
      <c r="C288" s="48"/>
      <c r="D288" s="50"/>
      <c r="E288" s="48"/>
      <c r="F288" s="50"/>
      <c r="G288" s="48"/>
      <c r="H288" s="50"/>
    </row>
    <row r="289" spans="1:8" ht="15">
      <c r="A289" s="36" t="s">
        <v>9</v>
      </c>
      <c r="B289" s="77" t="s">
        <v>233</v>
      </c>
      <c r="C289" s="48"/>
      <c r="D289" s="50"/>
      <c r="E289" s="48"/>
      <c r="F289" s="50"/>
      <c r="G289" s="48"/>
      <c r="H289" s="50"/>
    </row>
    <row r="290" spans="1:8" ht="15">
      <c r="A290" s="38" t="s">
        <v>9</v>
      </c>
      <c r="B290" s="23"/>
      <c r="C290" s="48"/>
      <c r="D290" s="50"/>
      <c r="E290" s="48"/>
      <c r="F290" s="50"/>
      <c r="G290" s="48"/>
      <c r="H290" s="50"/>
    </row>
    <row r="291" spans="1:8" ht="15">
      <c r="A291" s="29" t="s">
        <v>420</v>
      </c>
      <c r="B291" s="23" t="s">
        <v>421</v>
      </c>
      <c r="C291" s="16">
        <f aca="true" t="shared" si="30" ref="C291:H291">+SUM(C292)</f>
        <v>0</v>
      </c>
      <c r="D291" s="17">
        <f t="shared" si="30"/>
        <v>0</v>
      </c>
      <c r="E291" s="16">
        <f t="shared" si="30"/>
        <v>0</v>
      </c>
      <c r="F291" s="17">
        <f t="shared" si="30"/>
        <v>0</v>
      </c>
      <c r="G291" s="16">
        <f t="shared" si="30"/>
        <v>0</v>
      </c>
      <c r="H291" s="17">
        <f t="shared" si="30"/>
        <v>0</v>
      </c>
    </row>
    <row r="292" spans="1:8" ht="15">
      <c r="A292" s="30" t="s">
        <v>422</v>
      </c>
      <c r="B292" s="44" t="s">
        <v>423</v>
      </c>
      <c r="C292" s="20">
        <v>0</v>
      </c>
      <c r="D292" s="22">
        <v>0</v>
      </c>
      <c r="E292" s="20">
        <v>0</v>
      </c>
      <c r="F292" s="22">
        <v>0</v>
      </c>
      <c r="G292" s="20">
        <v>0</v>
      </c>
      <c r="H292" s="22">
        <v>0</v>
      </c>
    </row>
    <row r="293" spans="1:8" ht="15">
      <c r="A293" s="52" t="s">
        <v>9</v>
      </c>
      <c r="B293" s="49"/>
      <c r="C293" s="48"/>
      <c r="D293" s="50"/>
      <c r="E293" s="48"/>
      <c r="F293" s="50"/>
      <c r="G293" s="48"/>
      <c r="H293" s="50"/>
    </row>
    <row r="294" spans="1:8" ht="15.75" thickBot="1">
      <c r="A294" s="31" t="s">
        <v>234</v>
      </c>
      <c r="B294" s="32" t="s">
        <v>235</v>
      </c>
      <c r="C294" s="33">
        <f aca="true" t="shared" si="31" ref="C294:H294">+C291</f>
        <v>0</v>
      </c>
      <c r="D294" s="35">
        <f t="shared" si="31"/>
        <v>0</v>
      </c>
      <c r="E294" s="33">
        <f t="shared" si="31"/>
        <v>0</v>
      </c>
      <c r="F294" s="35">
        <f t="shared" si="31"/>
        <v>0</v>
      </c>
      <c r="G294" s="33">
        <f t="shared" si="31"/>
        <v>0</v>
      </c>
      <c r="H294" s="35">
        <f t="shared" si="31"/>
        <v>0</v>
      </c>
    </row>
    <row r="295" spans="1:8" ht="15.75" thickTop="1">
      <c r="A295" s="52" t="s">
        <v>9</v>
      </c>
      <c r="B295" s="49"/>
      <c r="C295" s="48"/>
      <c r="D295" s="50"/>
      <c r="E295" s="48"/>
      <c r="F295" s="50"/>
      <c r="G295" s="48"/>
      <c r="H295" s="50"/>
    </row>
    <row r="296" spans="1:8" ht="15">
      <c r="A296" s="36" t="s">
        <v>9</v>
      </c>
      <c r="B296" s="77" t="s">
        <v>236</v>
      </c>
      <c r="C296" s="48"/>
      <c r="D296" s="50"/>
      <c r="E296" s="48"/>
      <c r="F296" s="50"/>
      <c r="G296" s="48"/>
      <c r="H296" s="50"/>
    </row>
    <row r="297" spans="1:8" ht="15">
      <c r="A297" s="38" t="s">
        <v>9</v>
      </c>
      <c r="B297" s="23"/>
      <c r="C297" s="48"/>
      <c r="D297" s="50"/>
      <c r="E297" s="48"/>
      <c r="F297" s="50"/>
      <c r="G297" s="48"/>
      <c r="H297" s="50"/>
    </row>
    <row r="298" spans="1:8" ht="15">
      <c r="A298" s="29" t="s">
        <v>237</v>
      </c>
      <c r="B298" s="23" t="s">
        <v>238</v>
      </c>
      <c r="C298" s="16">
        <f aca="true" t="shared" si="32" ref="C298:H298">+SUM(C299:C303)</f>
        <v>0</v>
      </c>
      <c r="D298" s="17">
        <f t="shared" si="32"/>
        <v>0</v>
      </c>
      <c r="E298" s="16">
        <f t="shared" si="32"/>
        <v>0</v>
      </c>
      <c r="F298" s="17">
        <f t="shared" si="32"/>
        <v>0</v>
      </c>
      <c r="G298" s="16">
        <f t="shared" si="32"/>
        <v>0</v>
      </c>
      <c r="H298" s="17">
        <f t="shared" si="32"/>
        <v>0</v>
      </c>
    </row>
    <row r="299" spans="1:8" ht="15">
      <c r="A299" s="30" t="s">
        <v>239</v>
      </c>
      <c r="B299" s="43" t="s">
        <v>241</v>
      </c>
      <c r="C299" s="20">
        <v>0</v>
      </c>
      <c r="D299" s="22">
        <v>0</v>
      </c>
      <c r="E299" s="20">
        <v>0</v>
      </c>
      <c r="F299" s="22">
        <v>0</v>
      </c>
      <c r="G299" s="20">
        <v>0</v>
      </c>
      <c r="H299" s="22">
        <v>0</v>
      </c>
    </row>
    <row r="300" spans="1:8" ht="15">
      <c r="A300" s="30" t="s">
        <v>242</v>
      </c>
      <c r="B300" s="43" t="s">
        <v>243</v>
      </c>
      <c r="C300" s="20">
        <v>0</v>
      </c>
      <c r="D300" s="22">
        <v>0</v>
      </c>
      <c r="E300" s="20">
        <v>0</v>
      </c>
      <c r="F300" s="22">
        <v>0</v>
      </c>
      <c r="G300" s="20">
        <v>0</v>
      </c>
      <c r="H300" s="22">
        <v>0</v>
      </c>
    </row>
    <row r="301" spans="1:8" ht="15">
      <c r="A301" s="30" t="s">
        <v>244</v>
      </c>
      <c r="B301" s="43" t="s">
        <v>245</v>
      </c>
      <c r="C301" s="20">
        <v>0</v>
      </c>
      <c r="D301" s="22">
        <v>0</v>
      </c>
      <c r="E301" s="20">
        <v>0</v>
      </c>
      <c r="F301" s="22">
        <v>0</v>
      </c>
      <c r="G301" s="20">
        <v>0</v>
      </c>
      <c r="H301" s="22">
        <v>0</v>
      </c>
    </row>
    <row r="302" spans="1:8" ht="15">
      <c r="A302" s="30" t="s">
        <v>424</v>
      </c>
      <c r="B302" s="43" t="s">
        <v>425</v>
      </c>
      <c r="C302" s="20">
        <v>0</v>
      </c>
      <c r="D302" s="22">
        <v>0</v>
      </c>
      <c r="E302" s="20">
        <v>0</v>
      </c>
      <c r="F302" s="22">
        <v>0</v>
      </c>
      <c r="G302" s="20">
        <v>0</v>
      </c>
      <c r="H302" s="22">
        <v>0</v>
      </c>
    </row>
    <row r="303" spans="1:8" ht="15">
      <c r="A303" s="30" t="s">
        <v>246</v>
      </c>
      <c r="B303" s="43" t="s">
        <v>247</v>
      </c>
      <c r="C303" s="20">
        <v>0</v>
      </c>
      <c r="D303" s="22">
        <v>0</v>
      </c>
      <c r="E303" s="20">
        <v>0</v>
      </c>
      <c r="F303" s="22">
        <v>0</v>
      </c>
      <c r="G303" s="20">
        <v>0</v>
      </c>
      <c r="H303" s="22">
        <v>0</v>
      </c>
    </row>
    <row r="304" spans="1:8" ht="15">
      <c r="A304" s="38" t="s">
        <v>9</v>
      </c>
      <c r="B304" s="39"/>
      <c r="C304" s="48"/>
      <c r="D304" s="50"/>
      <c r="E304" s="48"/>
      <c r="F304" s="50"/>
      <c r="G304" s="48"/>
      <c r="H304" s="50"/>
    </row>
    <row r="305" spans="1:8" ht="15">
      <c r="A305" s="29" t="s">
        <v>248</v>
      </c>
      <c r="B305" s="23" t="s">
        <v>249</v>
      </c>
      <c r="C305" s="16">
        <f aca="true" t="shared" si="33" ref="C305:H305">+SUM(C306:C311)</f>
        <v>0</v>
      </c>
      <c r="D305" s="17">
        <f t="shared" si="33"/>
        <v>0</v>
      </c>
      <c r="E305" s="16">
        <f t="shared" si="33"/>
        <v>0</v>
      </c>
      <c r="F305" s="17">
        <f t="shared" si="33"/>
        <v>0</v>
      </c>
      <c r="G305" s="16">
        <f t="shared" si="33"/>
        <v>0</v>
      </c>
      <c r="H305" s="17">
        <f t="shared" si="33"/>
        <v>0</v>
      </c>
    </row>
    <row r="306" spans="1:8" ht="15">
      <c r="A306" s="30" t="s">
        <v>250</v>
      </c>
      <c r="B306" s="44" t="s">
        <v>251</v>
      </c>
      <c r="C306" s="20">
        <v>0</v>
      </c>
      <c r="D306" s="22">
        <v>0</v>
      </c>
      <c r="E306" s="20">
        <v>0</v>
      </c>
      <c r="F306" s="22">
        <v>0</v>
      </c>
      <c r="G306" s="20">
        <v>0</v>
      </c>
      <c r="H306" s="22">
        <v>0</v>
      </c>
    </row>
    <row r="307" spans="1:8" ht="15">
      <c r="A307" s="30" t="s">
        <v>252</v>
      </c>
      <c r="B307" s="44" t="s">
        <v>426</v>
      </c>
      <c r="C307" s="20">
        <v>0</v>
      </c>
      <c r="D307" s="22">
        <v>0</v>
      </c>
      <c r="E307" s="20">
        <v>0</v>
      </c>
      <c r="F307" s="22">
        <v>0</v>
      </c>
      <c r="G307" s="20">
        <v>0</v>
      </c>
      <c r="H307" s="22">
        <v>0</v>
      </c>
    </row>
    <row r="308" spans="1:8" ht="15">
      <c r="A308" s="30" t="s">
        <v>253</v>
      </c>
      <c r="B308" s="44" t="s">
        <v>427</v>
      </c>
      <c r="C308" s="20">
        <v>0</v>
      </c>
      <c r="D308" s="22">
        <v>0</v>
      </c>
      <c r="E308" s="20">
        <v>0</v>
      </c>
      <c r="F308" s="22">
        <v>0</v>
      </c>
      <c r="G308" s="20">
        <v>0</v>
      </c>
      <c r="H308" s="22">
        <v>0</v>
      </c>
    </row>
    <row r="309" spans="1:8" ht="15">
      <c r="A309" s="30" t="s">
        <v>254</v>
      </c>
      <c r="B309" s="44" t="s">
        <v>255</v>
      </c>
      <c r="C309" s="20">
        <v>0</v>
      </c>
      <c r="D309" s="22">
        <v>0</v>
      </c>
      <c r="E309" s="20">
        <v>0</v>
      </c>
      <c r="F309" s="22">
        <v>0</v>
      </c>
      <c r="G309" s="20">
        <v>0</v>
      </c>
      <c r="H309" s="22">
        <v>0</v>
      </c>
    </row>
    <row r="310" spans="1:8" ht="15">
      <c r="A310" s="30" t="s">
        <v>256</v>
      </c>
      <c r="B310" s="39" t="s">
        <v>240</v>
      </c>
      <c r="C310" s="20">
        <v>0</v>
      </c>
      <c r="D310" s="22">
        <v>0</v>
      </c>
      <c r="E310" s="20">
        <v>0</v>
      </c>
      <c r="F310" s="22">
        <v>0</v>
      </c>
      <c r="G310" s="20">
        <v>0</v>
      </c>
      <c r="H310" s="22">
        <v>0</v>
      </c>
    </row>
    <row r="311" spans="1:8" ht="15">
      <c r="A311" s="30" t="s">
        <v>257</v>
      </c>
      <c r="B311" s="44" t="s">
        <v>258</v>
      </c>
      <c r="C311" s="20">
        <v>0</v>
      </c>
      <c r="D311" s="22">
        <v>0</v>
      </c>
      <c r="E311" s="20">
        <v>0</v>
      </c>
      <c r="F311" s="22">
        <v>0</v>
      </c>
      <c r="G311" s="20">
        <v>0</v>
      </c>
      <c r="H311" s="22">
        <v>0</v>
      </c>
    </row>
    <row r="312" spans="1:8" ht="15">
      <c r="A312" s="52" t="s">
        <v>9</v>
      </c>
      <c r="B312" s="49"/>
      <c r="C312" s="48"/>
      <c r="D312" s="50"/>
      <c r="E312" s="48"/>
      <c r="F312" s="50"/>
      <c r="G312" s="48"/>
      <c r="H312" s="50"/>
    </row>
    <row r="313" spans="1:8" ht="15.75" thickBot="1">
      <c r="A313" s="31" t="s">
        <v>259</v>
      </c>
      <c r="B313" s="32" t="s">
        <v>260</v>
      </c>
      <c r="C313" s="33">
        <f aca="true" t="shared" si="34" ref="C313:H313">+C298+C305</f>
        <v>0</v>
      </c>
      <c r="D313" s="35">
        <f t="shared" si="34"/>
        <v>0</v>
      </c>
      <c r="E313" s="33">
        <f t="shared" si="34"/>
        <v>0</v>
      </c>
      <c r="F313" s="35">
        <f t="shared" si="34"/>
        <v>0</v>
      </c>
      <c r="G313" s="33">
        <f t="shared" si="34"/>
        <v>0</v>
      </c>
      <c r="H313" s="35">
        <f t="shared" si="34"/>
        <v>0</v>
      </c>
    </row>
    <row r="314" spans="1:8" ht="15.75" thickTop="1">
      <c r="A314" s="78"/>
      <c r="B314" s="48"/>
      <c r="C314" s="54"/>
      <c r="D314" s="76"/>
      <c r="E314" s="54"/>
      <c r="F314" s="76"/>
      <c r="G314" s="54"/>
      <c r="H314" s="76"/>
    </row>
    <row r="315" spans="1:8" ht="15">
      <c r="A315" s="79"/>
      <c r="B315" s="80" t="s">
        <v>428</v>
      </c>
      <c r="C315" s="16">
        <f aca="true" t="shared" si="35" ref="C315:H315">+C313+C294+C287+C265+C216+C174+C143+C119</f>
        <v>0</v>
      </c>
      <c r="D315" s="17">
        <f t="shared" si="35"/>
        <v>0</v>
      </c>
      <c r="E315" s="16">
        <f t="shared" si="35"/>
        <v>0</v>
      </c>
      <c r="F315" s="17">
        <f t="shared" si="35"/>
        <v>0</v>
      </c>
      <c r="G315" s="16">
        <f t="shared" si="35"/>
        <v>0</v>
      </c>
      <c r="H315" s="17">
        <f t="shared" si="35"/>
        <v>0</v>
      </c>
    </row>
    <row r="316" spans="1:8" ht="15.75" thickBot="1">
      <c r="A316" s="81"/>
      <c r="B316" s="82"/>
      <c r="C316" s="55"/>
      <c r="D316" s="56"/>
      <c r="E316" s="55"/>
      <c r="F316" s="56"/>
      <c r="G316" s="55"/>
      <c r="H316" s="56"/>
    </row>
    <row r="317" ht="15.75" thickTop="1"/>
    <row r="318" ht="15">
      <c r="A318" s="1" t="s">
        <v>261</v>
      </c>
    </row>
    <row r="319" spans="1:2" ht="15">
      <c r="A319" s="1" t="s">
        <v>779</v>
      </c>
      <c r="B319" s="83"/>
    </row>
    <row r="320" ht="15">
      <c r="A320" s="1" t="s">
        <v>780</v>
      </c>
    </row>
    <row r="321" ht="15">
      <c r="A321" s="1" t="s">
        <v>807</v>
      </c>
    </row>
  </sheetData>
  <sheetProtection/>
  <mergeCells count="9">
    <mergeCell ref="A1:H1"/>
    <mergeCell ref="A2:H2"/>
    <mergeCell ref="A3:H3"/>
    <mergeCell ref="A4:H4"/>
    <mergeCell ref="C6:D6"/>
    <mergeCell ref="E6:F6"/>
    <mergeCell ref="G6:H6"/>
    <mergeCell ref="A6:A7"/>
    <mergeCell ref="B6:B7"/>
  </mergeCells>
  <printOptions horizontalCentered="1"/>
  <pageMargins left="0.4330708661417323" right="0.3937007874015748" top="0.4330708661417323" bottom="0.7480314960629921" header="0.31496062992125984" footer="0.31496062992125984"/>
  <pageSetup fitToHeight="5" fitToWidth="1" horizontalDpi="600" verticalDpi="600" orientation="portrait" paperSize="9" scale="46" r:id="rId1"/>
  <headerFooter>
    <oddFooter>&amp;C&amp;P</oddFooter>
  </headerFooter>
  <rowBreaks count="8" manualBreakCount="8">
    <brk id="37" max="255" man="1"/>
    <brk id="77" max="255" man="1"/>
    <brk id="119" max="255" man="1"/>
    <brk id="143" max="255" man="1"/>
    <brk id="197" max="255" man="1"/>
    <brk id="217" max="255" man="1"/>
    <brk id="271" max="255" man="1"/>
    <brk id="2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8"/>
  <sheetViews>
    <sheetView zoomScalePageLayoutView="0" workbookViewId="0" topLeftCell="A227">
      <selection activeCell="B33" sqref="B33"/>
    </sheetView>
  </sheetViews>
  <sheetFormatPr defaultColWidth="9.140625" defaultRowHeight="15"/>
  <cols>
    <col min="1" max="1" width="15.140625" style="1" customWidth="1"/>
    <col min="2" max="2" width="70.421875" style="1" bestFit="1" customWidth="1"/>
    <col min="3" max="3" width="13.421875" style="1" customWidth="1"/>
    <col min="4" max="4" width="13.28125" style="1" customWidth="1"/>
    <col min="5" max="5" width="12.00390625" style="2" customWidth="1"/>
    <col min="6" max="6" width="14.140625" style="2" customWidth="1"/>
    <col min="7" max="7" width="13.140625" style="2" customWidth="1"/>
    <col min="8" max="8" width="13.7109375" style="2" customWidth="1"/>
    <col min="9" max="16384" width="9.140625" style="2" customWidth="1"/>
  </cols>
  <sheetData>
    <row r="1" spans="1:8" ht="24.75" customHeight="1">
      <c r="A1" s="294" t="s">
        <v>739</v>
      </c>
      <c r="B1" s="294"/>
      <c r="C1" s="294"/>
      <c r="D1" s="294"/>
      <c r="E1" s="294"/>
      <c r="F1" s="294"/>
      <c r="G1" s="294"/>
      <c r="H1" s="294"/>
    </row>
    <row r="2" spans="1:8" ht="15.75">
      <c r="A2" s="295" t="s">
        <v>510</v>
      </c>
      <c r="B2" s="295"/>
      <c r="C2" s="295"/>
      <c r="D2" s="295"/>
      <c r="E2" s="295"/>
      <c r="F2" s="295"/>
      <c r="G2" s="295"/>
      <c r="H2" s="295"/>
    </row>
    <row r="3" spans="1:9" ht="52.5" customHeight="1">
      <c r="A3" s="296" t="s">
        <v>511</v>
      </c>
      <c r="B3" s="297"/>
      <c r="C3" s="297"/>
      <c r="D3" s="297"/>
      <c r="E3" s="297"/>
      <c r="F3" s="297"/>
      <c r="G3" s="297"/>
      <c r="H3" s="297"/>
      <c r="I3" s="3"/>
    </row>
    <row r="4" spans="1:9" ht="21">
      <c r="A4" s="297" t="s">
        <v>0</v>
      </c>
      <c r="B4" s="297"/>
      <c r="C4" s="297"/>
      <c r="D4" s="297"/>
      <c r="E4" s="297"/>
      <c r="F4" s="297"/>
      <c r="G4" s="297"/>
      <c r="H4" s="297"/>
      <c r="I4" s="3"/>
    </row>
    <row r="5" spans="2:4" ht="15.75" thickBot="1">
      <c r="B5" s="84"/>
      <c r="C5" s="84"/>
      <c r="D5" s="84"/>
    </row>
    <row r="6" spans="1:8" s="4" customFormat="1" ht="48.75" customHeight="1" thickTop="1">
      <c r="A6" s="300" t="s">
        <v>1</v>
      </c>
      <c r="B6" s="302" t="s">
        <v>2</v>
      </c>
      <c r="C6" s="298" t="s">
        <v>3</v>
      </c>
      <c r="D6" s="299"/>
      <c r="E6" s="298" t="s">
        <v>262</v>
      </c>
      <c r="F6" s="299"/>
      <c r="G6" s="298" t="s">
        <v>512</v>
      </c>
      <c r="H6" s="299"/>
    </row>
    <row r="7" spans="1:8" s="4" customFormat="1" ht="49.5" customHeight="1" thickBot="1">
      <c r="A7" s="301"/>
      <c r="B7" s="303"/>
      <c r="C7" s="5" t="s">
        <v>4</v>
      </c>
      <c r="D7" s="6" t="s">
        <v>5</v>
      </c>
      <c r="E7" s="5" t="s">
        <v>4</v>
      </c>
      <c r="F7" s="6" t="s">
        <v>5</v>
      </c>
      <c r="G7" s="7" t="s">
        <v>4</v>
      </c>
      <c r="H7" s="8" t="s">
        <v>5</v>
      </c>
    </row>
    <row r="8" spans="1:8" ht="15.75" thickTop="1">
      <c r="A8" s="53"/>
      <c r="B8" s="54"/>
      <c r="C8" s="85"/>
      <c r="D8" s="67"/>
      <c r="E8" s="85"/>
      <c r="F8" s="67"/>
      <c r="G8" s="85"/>
      <c r="H8" s="67"/>
    </row>
    <row r="9" spans="1:8" ht="15" customHeight="1">
      <c r="A9" s="9"/>
      <c r="B9" s="11" t="s">
        <v>6</v>
      </c>
      <c r="C9" s="10"/>
      <c r="D9" s="57"/>
      <c r="E9" s="10"/>
      <c r="F9" s="57"/>
      <c r="G9" s="10"/>
      <c r="H9" s="57"/>
    </row>
    <row r="10" spans="1:8" ht="15">
      <c r="A10" s="12"/>
      <c r="B10" s="13"/>
      <c r="C10" s="14"/>
      <c r="D10" s="58"/>
      <c r="E10" s="14"/>
      <c r="F10" s="58"/>
      <c r="G10" s="14"/>
      <c r="H10" s="58"/>
    </row>
    <row r="11" spans="1:8" ht="15">
      <c r="A11" s="29" t="s">
        <v>7</v>
      </c>
      <c r="B11" s="13" t="s">
        <v>265</v>
      </c>
      <c r="C11" s="16">
        <f aca="true" t="shared" si="0" ref="C11:H11">+SUM(C12:C39)</f>
        <v>0</v>
      </c>
      <c r="D11" s="17">
        <f t="shared" si="0"/>
        <v>0</v>
      </c>
      <c r="E11" s="16">
        <f t="shared" si="0"/>
        <v>0</v>
      </c>
      <c r="F11" s="17">
        <f t="shared" si="0"/>
        <v>0</v>
      </c>
      <c r="G11" s="16">
        <f t="shared" si="0"/>
        <v>0</v>
      </c>
      <c r="H11" s="17">
        <f t="shared" si="0"/>
        <v>0</v>
      </c>
    </row>
    <row r="12" spans="1:8" ht="27">
      <c r="A12" s="232" t="s">
        <v>429</v>
      </c>
      <c r="B12" s="244" t="s">
        <v>746</v>
      </c>
      <c r="C12" s="237">
        <v>0</v>
      </c>
      <c r="D12" s="238">
        <v>0</v>
      </c>
      <c r="E12" s="237">
        <v>0</v>
      </c>
      <c r="F12" s="238">
        <v>0</v>
      </c>
      <c r="G12" s="237">
        <v>0</v>
      </c>
      <c r="H12" s="238">
        <v>0</v>
      </c>
    </row>
    <row r="13" spans="1:8" ht="15">
      <c r="A13" s="18" t="s">
        <v>430</v>
      </c>
      <c r="B13" s="19" t="s">
        <v>431</v>
      </c>
      <c r="C13" s="20">
        <v>0</v>
      </c>
      <c r="D13" s="22">
        <v>0</v>
      </c>
      <c r="E13" s="20">
        <v>0</v>
      </c>
      <c r="F13" s="22">
        <v>0</v>
      </c>
      <c r="G13" s="20">
        <v>0</v>
      </c>
      <c r="H13" s="22">
        <v>0</v>
      </c>
    </row>
    <row r="14" spans="1:8" ht="15">
      <c r="A14" s="18" t="s">
        <v>432</v>
      </c>
      <c r="B14" s="19" t="s">
        <v>433</v>
      </c>
      <c r="C14" s="20">
        <v>0</v>
      </c>
      <c r="D14" s="22">
        <v>0</v>
      </c>
      <c r="E14" s="20">
        <v>0</v>
      </c>
      <c r="F14" s="22">
        <v>0</v>
      </c>
      <c r="G14" s="20">
        <v>0</v>
      </c>
      <c r="H14" s="22">
        <v>0</v>
      </c>
    </row>
    <row r="15" spans="1:8" ht="15">
      <c r="A15" s="18" t="s">
        <v>434</v>
      </c>
      <c r="B15" s="19" t="s">
        <v>435</v>
      </c>
      <c r="C15" s="20">
        <v>0</v>
      </c>
      <c r="D15" s="22">
        <v>0</v>
      </c>
      <c r="E15" s="20">
        <v>0</v>
      </c>
      <c r="F15" s="22">
        <v>0</v>
      </c>
      <c r="G15" s="20">
        <v>0</v>
      </c>
      <c r="H15" s="22">
        <v>0</v>
      </c>
    </row>
    <row r="16" spans="1:8" ht="15">
      <c r="A16" s="232" t="s">
        <v>436</v>
      </c>
      <c r="B16" s="236" t="s">
        <v>775</v>
      </c>
      <c r="C16" s="237">
        <v>0</v>
      </c>
      <c r="D16" s="238">
        <v>0</v>
      </c>
      <c r="E16" s="237">
        <v>0</v>
      </c>
      <c r="F16" s="238">
        <v>0</v>
      </c>
      <c r="G16" s="237">
        <v>0</v>
      </c>
      <c r="H16" s="238">
        <v>0</v>
      </c>
    </row>
    <row r="17" spans="1:8" ht="15">
      <c r="A17" s="232" t="s">
        <v>269</v>
      </c>
      <c r="B17" s="236" t="s">
        <v>759</v>
      </c>
      <c r="C17" s="237">
        <v>0</v>
      </c>
      <c r="D17" s="238">
        <v>0</v>
      </c>
      <c r="E17" s="237">
        <v>0</v>
      </c>
      <c r="F17" s="238">
        <v>0</v>
      </c>
      <c r="G17" s="237">
        <v>0</v>
      </c>
      <c r="H17" s="238">
        <v>0</v>
      </c>
    </row>
    <row r="18" spans="1:8" ht="15">
      <c r="A18" s="18" t="s">
        <v>437</v>
      </c>
      <c r="B18" s="19" t="s">
        <v>438</v>
      </c>
      <c r="C18" s="20">
        <v>0</v>
      </c>
      <c r="D18" s="22">
        <v>0</v>
      </c>
      <c r="E18" s="20">
        <v>0</v>
      </c>
      <c r="F18" s="22">
        <v>0</v>
      </c>
      <c r="G18" s="20">
        <v>0</v>
      </c>
      <c r="H18" s="22">
        <v>0</v>
      </c>
    </row>
    <row r="19" spans="1:8" ht="15">
      <c r="A19" s="18" t="s">
        <v>439</v>
      </c>
      <c r="B19" s="19" t="s">
        <v>440</v>
      </c>
      <c r="C19" s="20">
        <v>0</v>
      </c>
      <c r="D19" s="22">
        <v>0</v>
      </c>
      <c r="E19" s="20">
        <v>0</v>
      </c>
      <c r="F19" s="22">
        <v>0</v>
      </c>
      <c r="G19" s="20">
        <v>0</v>
      </c>
      <c r="H19" s="22">
        <v>0</v>
      </c>
    </row>
    <row r="20" spans="1:8" ht="15">
      <c r="A20" s="18" t="s">
        <v>441</v>
      </c>
      <c r="B20" s="19" t="s">
        <v>442</v>
      </c>
      <c r="C20" s="20">
        <v>0</v>
      </c>
      <c r="D20" s="22">
        <v>0</v>
      </c>
      <c r="E20" s="20">
        <v>0</v>
      </c>
      <c r="F20" s="22">
        <v>0</v>
      </c>
      <c r="G20" s="20">
        <v>0</v>
      </c>
      <c r="H20" s="22">
        <v>0</v>
      </c>
    </row>
    <row r="21" spans="1:8" ht="15">
      <c r="A21" s="18" t="s">
        <v>443</v>
      </c>
      <c r="B21" s="26" t="s">
        <v>444</v>
      </c>
      <c r="C21" s="21">
        <v>0</v>
      </c>
      <c r="D21" s="22">
        <v>0</v>
      </c>
      <c r="E21" s="229">
        <v>0</v>
      </c>
      <c r="F21" s="22">
        <v>0</v>
      </c>
      <c r="G21" s="229">
        <v>0</v>
      </c>
      <c r="H21" s="22">
        <v>0</v>
      </c>
    </row>
    <row r="22" spans="1:8" ht="15">
      <c r="A22" s="30" t="s">
        <v>281</v>
      </c>
      <c r="B22" s="26" t="s">
        <v>282</v>
      </c>
      <c r="C22" s="20">
        <f aca="true" t="shared" si="1" ref="C22:H22">+SUM(C23:C38)</f>
        <v>0</v>
      </c>
      <c r="D22" s="22">
        <f t="shared" si="1"/>
        <v>0</v>
      </c>
      <c r="E22" s="20">
        <f t="shared" si="1"/>
        <v>0</v>
      </c>
      <c r="F22" s="22">
        <f t="shared" si="1"/>
        <v>0</v>
      </c>
      <c r="G22" s="20">
        <f t="shared" si="1"/>
        <v>0</v>
      </c>
      <c r="H22" s="22">
        <f t="shared" si="1"/>
        <v>0</v>
      </c>
    </row>
    <row r="23" spans="1:8" ht="15">
      <c r="A23" s="18" t="s">
        <v>445</v>
      </c>
      <c r="B23" s="25" t="s">
        <v>446</v>
      </c>
      <c r="C23" s="20">
        <v>0</v>
      </c>
      <c r="D23" s="22">
        <v>0</v>
      </c>
      <c r="E23" s="20">
        <v>0</v>
      </c>
      <c r="F23" s="22">
        <v>0</v>
      </c>
      <c r="G23" s="20">
        <v>0</v>
      </c>
      <c r="H23" s="22">
        <v>0</v>
      </c>
    </row>
    <row r="24" spans="1:8" ht="15">
      <c r="A24" s="18" t="s">
        <v>447</v>
      </c>
      <c r="B24" s="25" t="s">
        <v>448</v>
      </c>
      <c r="C24" s="20">
        <v>0</v>
      </c>
      <c r="D24" s="22">
        <v>0</v>
      </c>
      <c r="E24" s="20">
        <v>0</v>
      </c>
      <c r="F24" s="22">
        <v>0</v>
      </c>
      <c r="G24" s="20">
        <v>0</v>
      </c>
      <c r="H24" s="22">
        <v>0</v>
      </c>
    </row>
    <row r="25" spans="1:8" ht="15">
      <c r="A25" s="18" t="s">
        <v>449</v>
      </c>
      <c r="B25" s="25" t="s">
        <v>450</v>
      </c>
      <c r="C25" s="20">
        <v>0</v>
      </c>
      <c r="D25" s="22">
        <v>0</v>
      </c>
      <c r="E25" s="20">
        <v>0</v>
      </c>
      <c r="F25" s="22">
        <v>0</v>
      </c>
      <c r="G25" s="20">
        <v>0</v>
      </c>
      <c r="H25" s="22">
        <v>0</v>
      </c>
    </row>
    <row r="26" spans="1:8" ht="15">
      <c r="A26" s="18" t="s">
        <v>451</v>
      </c>
      <c r="B26" s="25" t="s">
        <v>452</v>
      </c>
      <c r="C26" s="20">
        <v>0</v>
      </c>
      <c r="D26" s="22">
        <v>0</v>
      </c>
      <c r="E26" s="20">
        <v>0</v>
      </c>
      <c r="F26" s="22">
        <v>0</v>
      </c>
      <c r="G26" s="20">
        <v>0</v>
      </c>
      <c r="H26" s="22">
        <v>0</v>
      </c>
    </row>
    <row r="27" spans="1:8" ht="15">
      <c r="A27" s="18" t="s">
        <v>287</v>
      </c>
      <c r="B27" s="25" t="s">
        <v>17</v>
      </c>
      <c r="C27" s="20">
        <v>0</v>
      </c>
      <c r="D27" s="22">
        <v>0</v>
      </c>
      <c r="E27" s="20">
        <v>0</v>
      </c>
      <c r="F27" s="22">
        <v>0</v>
      </c>
      <c r="G27" s="20">
        <v>0</v>
      </c>
      <c r="H27" s="22">
        <v>0</v>
      </c>
    </row>
    <row r="28" spans="1:8" ht="15">
      <c r="A28" s="18" t="s">
        <v>453</v>
      </c>
      <c r="B28" s="25" t="s">
        <v>454</v>
      </c>
      <c r="C28" s="20">
        <v>0</v>
      </c>
      <c r="D28" s="22">
        <v>0</v>
      </c>
      <c r="E28" s="20">
        <v>0</v>
      </c>
      <c r="F28" s="22">
        <v>0</v>
      </c>
      <c r="G28" s="20">
        <v>0</v>
      </c>
      <c r="H28" s="22">
        <v>0</v>
      </c>
    </row>
    <row r="29" spans="1:8" ht="15">
      <c r="A29" s="18" t="s">
        <v>455</v>
      </c>
      <c r="B29" s="86" t="s">
        <v>456</v>
      </c>
      <c r="C29" s="20">
        <v>0</v>
      </c>
      <c r="D29" s="22">
        <v>0</v>
      </c>
      <c r="E29" s="20">
        <v>0</v>
      </c>
      <c r="F29" s="22">
        <v>0</v>
      </c>
      <c r="G29" s="20">
        <v>0</v>
      </c>
      <c r="H29" s="22">
        <v>0</v>
      </c>
    </row>
    <row r="30" spans="1:8" ht="15">
      <c r="A30" s="18" t="s">
        <v>457</v>
      </c>
      <c r="B30" s="25" t="s">
        <v>458</v>
      </c>
      <c r="C30" s="20">
        <v>0</v>
      </c>
      <c r="D30" s="22">
        <v>0</v>
      </c>
      <c r="E30" s="20">
        <v>0</v>
      </c>
      <c r="F30" s="22">
        <v>0</v>
      </c>
      <c r="G30" s="20">
        <v>0</v>
      </c>
      <c r="H30" s="22">
        <v>0</v>
      </c>
    </row>
    <row r="31" spans="1:8" ht="15">
      <c r="A31" s="18" t="s">
        <v>459</v>
      </c>
      <c r="B31" s="25" t="s">
        <v>328</v>
      </c>
      <c r="C31" s="20">
        <v>0</v>
      </c>
      <c r="D31" s="22">
        <v>0</v>
      </c>
      <c r="E31" s="20">
        <v>0</v>
      </c>
      <c r="F31" s="22">
        <v>0</v>
      </c>
      <c r="G31" s="20">
        <v>0</v>
      </c>
      <c r="H31" s="22">
        <v>0</v>
      </c>
    </row>
    <row r="32" spans="1:8" ht="15">
      <c r="A32" s="18" t="s">
        <v>288</v>
      </c>
      <c r="B32" s="25" t="s">
        <v>18</v>
      </c>
      <c r="C32" s="20">
        <v>0</v>
      </c>
      <c r="D32" s="22">
        <v>0</v>
      </c>
      <c r="E32" s="20">
        <v>0</v>
      </c>
      <c r="F32" s="22">
        <v>0</v>
      </c>
      <c r="G32" s="20">
        <v>0</v>
      </c>
      <c r="H32" s="22">
        <v>0</v>
      </c>
    </row>
    <row r="33" spans="1:8" ht="15">
      <c r="A33" s="18" t="s">
        <v>740</v>
      </c>
      <c r="B33" s="25" t="s">
        <v>800</v>
      </c>
      <c r="C33" s="20">
        <v>0</v>
      </c>
      <c r="D33" s="22">
        <v>0</v>
      </c>
      <c r="E33" s="20">
        <v>0</v>
      </c>
      <c r="F33" s="22">
        <v>0</v>
      </c>
      <c r="G33" s="20">
        <v>0</v>
      </c>
      <c r="H33" s="22">
        <v>0</v>
      </c>
    </row>
    <row r="34" spans="1:8" ht="15">
      <c r="A34" s="18" t="s">
        <v>735</v>
      </c>
      <c r="B34" s="25" t="s">
        <v>35</v>
      </c>
      <c r="C34" s="20">
        <v>0</v>
      </c>
      <c r="D34" s="22">
        <v>0</v>
      </c>
      <c r="E34" s="20">
        <v>0</v>
      </c>
      <c r="F34" s="22">
        <v>0</v>
      </c>
      <c r="G34" s="20">
        <v>0</v>
      </c>
      <c r="H34" s="22">
        <v>0</v>
      </c>
    </row>
    <row r="35" spans="1:8" ht="15">
      <c r="A35" s="18" t="s">
        <v>735</v>
      </c>
      <c r="B35" s="25" t="s">
        <v>35</v>
      </c>
      <c r="C35" s="20">
        <v>0</v>
      </c>
      <c r="D35" s="22">
        <v>0</v>
      </c>
      <c r="E35" s="20">
        <v>0</v>
      </c>
      <c r="F35" s="22">
        <v>0</v>
      </c>
      <c r="G35" s="20">
        <v>0</v>
      </c>
      <c r="H35" s="22">
        <v>0</v>
      </c>
    </row>
    <row r="36" spans="1:8" ht="15">
      <c r="A36" s="18" t="s">
        <v>289</v>
      </c>
      <c r="B36" s="25" t="s">
        <v>290</v>
      </c>
      <c r="C36" s="71">
        <v>0</v>
      </c>
      <c r="D36" s="22">
        <v>0</v>
      </c>
      <c r="E36" s="71">
        <v>0</v>
      </c>
      <c r="F36" s="22">
        <v>0</v>
      </c>
      <c r="G36" s="71">
        <v>0</v>
      </c>
      <c r="H36" s="22">
        <v>0</v>
      </c>
    </row>
    <row r="37" spans="1:8" ht="15">
      <c r="A37" s="18" t="s">
        <v>291</v>
      </c>
      <c r="B37" s="25" t="s">
        <v>292</v>
      </c>
      <c r="C37" s="20">
        <v>0</v>
      </c>
      <c r="D37" s="22">
        <v>0</v>
      </c>
      <c r="E37" s="20">
        <v>0</v>
      </c>
      <c r="F37" s="22">
        <v>0</v>
      </c>
      <c r="G37" s="20">
        <v>0</v>
      </c>
      <c r="H37" s="22">
        <v>0</v>
      </c>
    </row>
    <row r="38" spans="1:8" ht="15">
      <c r="A38" s="18" t="s">
        <v>293</v>
      </c>
      <c r="B38" s="25" t="s">
        <v>33</v>
      </c>
      <c r="C38" s="20">
        <v>0</v>
      </c>
      <c r="D38" s="22">
        <v>0</v>
      </c>
      <c r="E38" s="20">
        <v>0</v>
      </c>
      <c r="F38" s="22">
        <v>0</v>
      </c>
      <c r="G38" s="20">
        <v>0</v>
      </c>
      <c r="H38" s="22">
        <v>0</v>
      </c>
    </row>
    <row r="39" spans="1:8" ht="15">
      <c r="A39" s="18" t="s">
        <v>736</v>
      </c>
      <c r="B39" s="25" t="s">
        <v>737</v>
      </c>
      <c r="C39" s="20">
        <v>0</v>
      </c>
      <c r="D39" s="22">
        <v>0</v>
      </c>
      <c r="E39" s="20">
        <v>0</v>
      </c>
      <c r="F39" s="22">
        <v>0</v>
      </c>
      <c r="G39" s="20">
        <v>0</v>
      </c>
      <c r="H39" s="22">
        <v>0</v>
      </c>
    </row>
    <row r="40" spans="1:8" ht="15">
      <c r="A40" s="12" t="s">
        <v>9</v>
      </c>
      <c r="B40" s="26"/>
      <c r="C40" s="27"/>
      <c r="D40" s="60"/>
      <c r="E40" s="27"/>
      <c r="F40" s="60"/>
      <c r="G40" s="27"/>
      <c r="H40" s="60"/>
    </row>
    <row r="41" spans="1:8" ht="15">
      <c r="A41" s="29" t="s">
        <v>26</v>
      </c>
      <c r="B41" s="13" t="s">
        <v>331</v>
      </c>
      <c r="C41" s="16">
        <f aca="true" t="shared" si="2" ref="C41:H41">+SUM(C42:C47)</f>
        <v>0</v>
      </c>
      <c r="D41" s="17">
        <f t="shared" si="2"/>
        <v>0</v>
      </c>
      <c r="E41" s="16">
        <f t="shared" si="2"/>
        <v>0</v>
      </c>
      <c r="F41" s="17">
        <f t="shared" si="2"/>
        <v>0</v>
      </c>
      <c r="G41" s="16">
        <f t="shared" si="2"/>
        <v>0</v>
      </c>
      <c r="H41" s="17">
        <f t="shared" si="2"/>
        <v>0</v>
      </c>
    </row>
    <row r="42" spans="1:8" ht="15">
      <c r="A42" s="18" t="s">
        <v>460</v>
      </c>
      <c r="B42" s="19" t="s">
        <v>461</v>
      </c>
      <c r="C42" s="20">
        <v>0</v>
      </c>
      <c r="D42" s="22">
        <v>0</v>
      </c>
      <c r="E42" s="20">
        <v>0</v>
      </c>
      <c r="F42" s="22">
        <v>0</v>
      </c>
      <c r="G42" s="20">
        <v>0</v>
      </c>
      <c r="H42" s="22">
        <v>0</v>
      </c>
    </row>
    <row r="43" spans="1:8" ht="15">
      <c r="A43" s="18" t="s">
        <v>462</v>
      </c>
      <c r="B43" s="19" t="s">
        <v>463</v>
      </c>
      <c r="C43" s="20">
        <v>0</v>
      </c>
      <c r="D43" s="22">
        <v>0</v>
      </c>
      <c r="E43" s="20">
        <v>0</v>
      </c>
      <c r="F43" s="22">
        <v>0</v>
      </c>
      <c r="G43" s="20">
        <v>0</v>
      </c>
      <c r="H43" s="22">
        <v>0</v>
      </c>
    </row>
    <row r="44" spans="1:8" ht="15">
      <c r="A44" s="18" t="s">
        <v>464</v>
      </c>
      <c r="B44" s="19" t="s">
        <v>465</v>
      </c>
      <c r="C44" s="20">
        <v>0</v>
      </c>
      <c r="D44" s="22">
        <v>0</v>
      </c>
      <c r="E44" s="20">
        <v>0</v>
      </c>
      <c r="F44" s="22">
        <v>0</v>
      </c>
      <c r="G44" s="20">
        <v>0</v>
      </c>
      <c r="H44" s="22">
        <v>0</v>
      </c>
    </row>
    <row r="45" spans="1:8" ht="15">
      <c r="A45" s="18" t="s">
        <v>466</v>
      </c>
      <c r="B45" s="25" t="s">
        <v>467</v>
      </c>
      <c r="C45" s="20">
        <v>0</v>
      </c>
      <c r="D45" s="22">
        <v>0</v>
      </c>
      <c r="E45" s="20">
        <v>0</v>
      </c>
      <c r="F45" s="22">
        <v>0</v>
      </c>
      <c r="G45" s="20">
        <v>0</v>
      </c>
      <c r="H45" s="22">
        <v>0</v>
      </c>
    </row>
    <row r="46" spans="1:8" ht="15">
      <c r="A46" s="18" t="s">
        <v>468</v>
      </c>
      <c r="B46" s="19" t="s">
        <v>469</v>
      </c>
      <c r="C46" s="20">
        <v>0</v>
      </c>
      <c r="D46" s="22">
        <v>0</v>
      </c>
      <c r="E46" s="20">
        <v>0</v>
      </c>
      <c r="F46" s="22">
        <v>0</v>
      </c>
      <c r="G46" s="20">
        <v>0</v>
      </c>
      <c r="H46" s="22">
        <v>0</v>
      </c>
    </row>
    <row r="47" spans="1:8" ht="15">
      <c r="A47" s="18" t="s">
        <v>470</v>
      </c>
      <c r="B47" s="19" t="s">
        <v>471</v>
      </c>
      <c r="C47" s="20">
        <v>0</v>
      </c>
      <c r="D47" s="22">
        <v>0</v>
      </c>
      <c r="E47" s="20">
        <v>0</v>
      </c>
      <c r="F47" s="22">
        <v>0</v>
      </c>
      <c r="G47" s="20">
        <v>0</v>
      </c>
      <c r="H47" s="22">
        <v>0</v>
      </c>
    </row>
    <row r="48" spans="1:8" ht="15">
      <c r="A48" s="15" t="s">
        <v>9</v>
      </c>
      <c r="B48" s="26"/>
      <c r="C48" s="27"/>
      <c r="D48" s="60"/>
      <c r="E48" s="27"/>
      <c r="F48" s="60"/>
      <c r="G48" s="27"/>
      <c r="H48" s="60"/>
    </row>
    <row r="49" spans="1:8" ht="15">
      <c r="A49" s="29" t="s">
        <v>354</v>
      </c>
      <c r="B49" s="13" t="s">
        <v>355</v>
      </c>
      <c r="C49" s="16">
        <f aca="true" t="shared" si="3" ref="C49:H49">+C50</f>
        <v>0</v>
      </c>
      <c r="D49" s="17">
        <f t="shared" si="3"/>
        <v>0</v>
      </c>
      <c r="E49" s="16">
        <f t="shared" si="3"/>
        <v>0</v>
      </c>
      <c r="F49" s="17">
        <f t="shared" si="3"/>
        <v>0</v>
      </c>
      <c r="G49" s="16">
        <f t="shared" si="3"/>
        <v>0</v>
      </c>
      <c r="H49" s="17">
        <f t="shared" si="3"/>
        <v>0</v>
      </c>
    </row>
    <row r="50" spans="1:8" ht="15">
      <c r="A50" s="18" t="s">
        <v>356</v>
      </c>
      <c r="B50" s="19" t="s">
        <v>357</v>
      </c>
      <c r="C50" s="20">
        <v>0</v>
      </c>
      <c r="D50" s="22">
        <v>0</v>
      </c>
      <c r="E50" s="20">
        <v>0</v>
      </c>
      <c r="F50" s="22">
        <v>0</v>
      </c>
      <c r="G50" s="20">
        <v>0</v>
      </c>
      <c r="H50" s="22">
        <v>0</v>
      </c>
    </row>
    <row r="51" spans="1:8" ht="15">
      <c r="A51" s="18" t="s">
        <v>9</v>
      </c>
      <c r="B51" s="19"/>
      <c r="C51" s="20"/>
      <c r="D51" s="22"/>
      <c r="E51" s="20"/>
      <c r="F51" s="22"/>
      <c r="G51" s="20"/>
      <c r="H51" s="22"/>
    </row>
    <row r="52" spans="1:8" ht="15">
      <c r="A52" s="29" t="s">
        <v>472</v>
      </c>
      <c r="B52" s="13" t="s">
        <v>473</v>
      </c>
      <c r="C52" s="16">
        <f aca="true" t="shared" si="4" ref="C52:H52">+C53</f>
        <v>0</v>
      </c>
      <c r="D52" s="17">
        <f t="shared" si="4"/>
        <v>0</v>
      </c>
      <c r="E52" s="16">
        <f t="shared" si="4"/>
        <v>0</v>
      </c>
      <c r="F52" s="17">
        <f t="shared" si="4"/>
        <v>0</v>
      </c>
      <c r="G52" s="16">
        <f t="shared" si="4"/>
        <v>0</v>
      </c>
      <c r="H52" s="17">
        <f t="shared" si="4"/>
        <v>0</v>
      </c>
    </row>
    <row r="53" spans="1:8" ht="15">
      <c r="A53" s="18" t="s">
        <v>474</v>
      </c>
      <c r="B53" s="19" t="s">
        <v>475</v>
      </c>
      <c r="C53" s="20">
        <v>0</v>
      </c>
      <c r="D53" s="22">
        <v>0</v>
      </c>
      <c r="E53" s="20">
        <v>0</v>
      </c>
      <c r="F53" s="22">
        <v>0</v>
      </c>
      <c r="G53" s="20">
        <v>0</v>
      </c>
      <c r="H53" s="22">
        <v>0</v>
      </c>
    </row>
    <row r="54" spans="1:8" ht="15">
      <c r="A54" s="52" t="s">
        <v>9</v>
      </c>
      <c r="B54" s="49"/>
      <c r="C54" s="48"/>
      <c r="D54" s="50"/>
      <c r="E54" s="48"/>
      <c r="F54" s="50"/>
      <c r="G54" s="48"/>
      <c r="H54" s="50"/>
    </row>
    <row r="55" spans="1:8" ht="15.75" thickBot="1">
      <c r="A55" s="87" t="s">
        <v>40</v>
      </c>
      <c r="B55" s="32" t="s">
        <v>41</v>
      </c>
      <c r="C55" s="33">
        <f aca="true" t="shared" si="5" ref="C55:H55">+C11+C22+C41+C49+C52</f>
        <v>0</v>
      </c>
      <c r="D55" s="35">
        <f t="shared" si="5"/>
        <v>0</v>
      </c>
      <c r="E55" s="33">
        <f t="shared" si="5"/>
        <v>0</v>
      </c>
      <c r="F55" s="35">
        <f t="shared" si="5"/>
        <v>0</v>
      </c>
      <c r="G55" s="33">
        <f t="shared" si="5"/>
        <v>0</v>
      </c>
      <c r="H55" s="35">
        <f t="shared" si="5"/>
        <v>0</v>
      </c>
    </row>
    <row r="56" spans="1:14" ht="15.75" thickTop="1">
      <c r="A56" s="52" t="s">
        <v>9</v>
      </c>
      <c r="B56" s="49"/>
      <c r="C56" s="48"/>
      <c r="D56" s="50"/>
      <c r="E56" s="48"/>
      <c r="F56" s="50"/>
      <c r="G56" s="48"/>
      <c r="H56" s="50"/>
      <c r="I56" s="61"/>
      <c r="J56" s="61"/>
      <c r="K56" s="61"/>
      <c r="L56" s="61"/>
      <c r="M56" s="61"/>
      <c r="N56" s="61"/>
    </row>
    <row r="57" spans="1:14" ht="15">
      <c r="A57" s="36" t="s">
        <v>9</v>
      </c>
      <c r="B57" s="37" t="s">
        <v>42</v>
      </c>
      <c r="C57" s="48"/>
      <c r="D57" s="50"/>
      <c r="E57" s="48"/>
      <c r="F57" s="50"/>
      <c r="G57" s="48"/>
      <c r="H57" s="50"/>
      <c r="I57" s="61"/>
      <c r="J57" s="61"/>
      <c r="K57" s="61"/>
      <c r="L57" s="61"/>
      <c r="M57" s="61"/>
      <c r="N57" s="61"/>
    </row>
    <row r="58" spans="1:14" ht="15">
      <c r="A58" s="38" t="s">
        <v>9</v>
      </c>
      <c r="B58" s="23"/>
      <c r="C58" s="48"/>
      <c r="D58" s="50"/>
      <c r="E58" s="48"/>
      <c r="F58" s="50"/>
      <c r="G58" s="48"/>
      <c r="H58" s="50"/>
      <c r="I58" s="61"/>
      <c r="J58" s="61"/>
      <c r="K58" s="61"/>
      <c r="L58" s="61"/>
      <c r="M58" s="61"/>
      <c r="N58" s="61"/>
    </row>
    <row r="59" spans="1:14" ht="15">
      <c r="A59" s="29" t="s">
        <v>43</v>
      </c>
      <c r="B59" s="64" t="s">
        <v>44</v>
      </c>
      <c r="C59" s="24">
        <f aca="true" t="shared" si="6" ref="C59:H59">+SUM(C60:C63)</f>
        <v>0</v>
      </c>
      <c r="D59" s="17">
        <f t="shared" si="6"/>
        <v>0</v>
      </c>
      <c r="E59" s="24">
        <f t="shared" si="6"/>
        <v>0</v>
      </c>
      <c r="F59" s="17">
        <f t="shared" si="6"/>
        <v>0</v>
      </c>
      <c r="G59" s="24">
        <f t="shared" si="6"/>
        <v>0</v>
      </c>
      <c r="H59" s="17">
        <f t="shared" si="6"/>
        <v>0</v>
      </c>
      <c r="I59" s="61"/>
      <c r="J59" s="61"/>
      <c r="K59" s="61"/>
      <c r="L59" s="61"/>
      <c r="M59" s="61"/>
      <c r="N59" s="61"/>
    </row>
    <row r="60" spans="1:14" ht="15">
      <c r="A60" s="30" t="s">
        <v>45</v>
      </c>
      <c r="B60" s="65" t="s">
        <v>360</v>
      </c>
      <c r="C60" s="21">
        <v>0</v>
      </c>
      <c r="D60" s="22">
        <v>0</v>
      </c>
      <c r="E60" s="21">
        <v>0</v>
      </c>
      <c r="F60" s="22">
        <v>0</v>
      </c>
      <c r="G60" s="21">
        <v>0</v>
      </c>
      <c r="H60" s="22">
        <v>0</v>
      </c>
      <c r="I60" s="61"/>
      <c r="J60" s="61"/>
      <c r="K60" s="61"/>
      <c r="L60" s="61"/>
      <c r="M60" s="61"/>
      <c r="N60" s="61"/>
    </row>
    <row r="61" spans="1:14" ht="15">
      <c r="A61" s="30" t="s">
        <v>46</v>
      </c>
      <c r="B61" s="65" t="s">
        <v>361</v>
      </c>
      <c r="C61" s="21">
        <v>0</v>
      </c>
      <c r="D61" s="22">
        <v>0</v>
      </c>
      <c r="E61" s="21">
        <v>0</v>
      </c>
      <c r="F61" s="22">
        <v>0</v>
      </c>
      <c r="G61" s="21">
        <v>0</v>
      </c>
      <c r="H61" s="22">
        <v>0</v>
      </c>
      <c r="I61" s="61"/>
      <c r="J61" s="61"/>
      <c r="K61" s="61"/>
      <c r="L61" s="61"/>
      <c r="M61" s="61"/>
      <c r="N61" s="61"/>
    </row>
    <row r="62" spans="1:14" ht="15">
      <c r="A62" s="30" t="s">
        <v>47</v>
      </c>
      <c r="B62" s="65" t="s">
        <v>362</v>
      </c>
      <c r="C62" s="21">
        <v>0</v>
      </c>
      <c r="D62" s="22">
        <v>0</v>
      </c>
      <c r="E62" s="21">
        <v>0</v>
      </c>
      <c r="F62" s="22">
        <v>0</v>
      </c>
      <c r="G62" s="21">
        <v>0</v>
      </c>
      <c r="H62" s="22">
        <v>0</v>
      </c>
      <c r="I62" s="61"/>
      <c r="J62" s="61"/>
      <c r="K62" s="61"/>
      <c r="L62" s="61"/>
      <c r="M62" s="61"/>
      <c r="N62" s="61"/>
    </row>
    <row r="63" spans="1:14" ht="15">
      <c r="A63" s="30" t="s">
        <v>48</v>
      </c>
      <c r="B63" s="65" t="s">
        <v>49</v>
      </c>
      <c r="C63" s="21">
        <v>0</v>
      </c>
      <c r="D63" s="22">
        <v>0</v>
      </c>
      <c r="E63" s="21">
        <v>0</v>
      </c>
      <c r="F63" s="22">
        <v>0</v>
      </c>
      <c r="G63" s="21">
        <v>0</v>
      </c>
      <c r="H63" s="22">
        <v>0</v>
      </c>
      <c r="I63" s="61"/>
      <c r="J63" s="61"/>
      <c r="K63" s="61"/>
      <c r="L63" s="61"/>
      <c r="M63" s="61"/>
      <c r="N63" s="61"/>
    </row>
    <row r="64" spans="1:14" ht="15">
      <c r="A64" s="29" t="s">
        <v>9</v>
      </c>
      <c r="B64" s="66"/>
      <c r="C64" s="49"/>
      <c r="D64" s="50"/>
      <c r="E64" s="49"/>
      <c r="F64" s="50"/>
      <c r="G64" s="49"/>
      <c r="H64" s="50"/>
      <c r="I64" s="61"/>
      <c r="J64" s="61"/>
      <c r="K64" s="61"/>
      <c r="L64" s="61"/>
      <c r="M64" s="61"/>
      <c r="N64" s="61"/>
    </row>
    <row r="65" spans="1:14" ht="15">
      <c r="A65" s="29" t="s">
        <v>50</v>
      </c>
      <c r="B65" s="13" t="s">
        <v>51</v>
      </c>
      <c r="C65" s="16">
        <f aca="true" t="shared" si="7" ref="C65:H65">+C66</f>
        <v>0</v>
      </c>
      <c r="D65" s="17">
        <f t="shared" si="7"/>
        <v>0</v>
      </c>
      <c r="E65" s="16">
        <f t="shared" si="7"/>
        <v>0</v>
      </c>
      <c r="F65" s="17">
        <f t="shared" si="7"/>
        <v>0</v>
      </c>
      <c r="G65" s="16">
        <f t="shared" si="7"/>
        <v>0</v>
      </c>
      <c r="H65" s="17">
        <f t="shared" si="7"/>
        <v>0</v>
      </c>
      <c r="I65" s="61"/>
      <c r="J65" s="61"/>
      <c r="K65" s="61"/>
      <c r="L65" s="61"/>
      <c r="M65" s="61"/>
      <c r="N65" s="61"/>
    </row>
    <row r="66" spans="1:14" ht="15">
      <c r="A66" s="30" t="s">
        <v>52</v>
      </c>
      <c r="B66" s="19" t="s">
        <v>53</v>
      </c>
      <c r="C66" s="20">
        <v>0</v>
      </c>
      <c r="D66" s="22">
        <v>0</v>
      </c>
      <c r="E66" s="20">
        <v>0</v>
      </c>
      <c r="F66" s="22">
        <v>0</v>
      </c>
      <c r="G66" s="20">
        <v>0</v>
      </c>
      <c r="H66" s="22">
        <v>0</v>
      </c>
      <c r="I66" s="61"/>
      <c r="J66" s="61"/>
      <c r="K66" s="61"/>
      <c r="L66" s="61"/>
      <c r="M66" s="61"/>
      <c r="N66" s="61"/>
    </row>
    <row r="67" spans="1:14" ht="15">
      <c r="A67" s="38" t="s">
        <v>9</v>
      </c>
      <c r="B67" s="39"/>
      <c r="C67" s="48"/>
      <c r="D67" s="50"/>
      <c r="E67" s="48"/>
      <c r="F67" s="50"/>
      <c r="G67" s="48"/>
      <c r="H67" s="50"/>
      <c r="I67" s="61"/>
      <c r="J67" s="61"/>
      <c r="K67" s="61"/>
      <c r="L67" s="61"/>
      <c r="M67" s="61"/>
      <c r="N67" s="61"/>
    </row>
    <row r="68" spans="1:14" ht="15">
      <c r="A68" s="29" t="s">
        <v>54</v>
      </c>
      <c r="B68" s="13" t="s">
        <v>55</v>
      </c>
      <c r="C68" s="16">
        <f aca="true" t="shared" si="8" ref="C68:H68">+SUM(C69:C70)</f>
        <v>0</v>
      </c>
      <c r="D68" s="17">
        <f t="shared" si="8"/>
        <v>0</v>
      </c>
      <c r="E68" s="16">
        <f t="shared" si="8"/>
        <v>0</v>
      </c>
      <c r="F68" s="17">
        <f t="shared" si="8"/>
        <v>0</v>
      </c>
      <c r="G68" s="16">
        <f t="shared" si="8"/>
        <v>0</v>
      </c>
      <c r="H68" s="17">
        <f t="shared" si="8"/>
        <v>0</v>
      </c>
      <c r="I68" s="61"/>
      <c r="J68" s="61"/>
      <c r="K68" s="61"/>
      <c r="L68" s="61"/>
      <c r="M68" s="61"/>
      <c r="N68" s="61"/>
    </row>
    <row r="69" spans="1:14" ht="15">
      <c r="A69" s="30" t="s">
        <v>56</v>
      </c>
      <c r="B69" s="19" t="s">
        <v>57</v>
      </c>
      <c r="C69" s="20">
        <v>0</v>
      </c>
      <c r="D69" s="22">
        <v>0</v>
      </c>
      <c r="E69" s="20">
        <v>0</v>
      </c>
      <c r="F69" s="22">
        <v>0</v>
      </c>
      <c r="G69" s="20">
        <v>0</v>
      </c>
      <c r="H69" s="22">
        <v>0</v>
      </c>
      <c r="I69" s="61"/>
      <c r="J69" s="62"/>
      <c r="K69" s="62"/>
      <c r="L69" s="61"/>
      <c r="M69" s="61"/>
      <c r="N69" s="61"/>
    </row>
    <row r="70" spans="1:14" ht="15">
      <c r="A70" s="30" t="s">
        <v>58</v>
      </c>
      <c r="B70" s="19" t="s">
        <v>59</v>
      </c>
      <c r="C70" s="20">
        <v>0</v>
      </c>
      <c r="D70" s="22">
        <v>0</v>
      </c>
      <c r="E70" s="20">
        <v>0</v>
      </c>
      <c r="F70" s="22">
        <v>0</v>
      </c>
      <c r="G70" s="20">
        <v>0</v>
      </c>
      <c r="H70" s="22">
        <v>0</v>
      </c>
      <c r="I70" s="61"/>
      <c r="J70" s="61"/>
      <c r="K70" s="61"/>
      <c r="L70" s="61"/>
      <c r="M70" s="61"/>
      <c r="N70" s="61"/>
    </row>
    <row r="71" spans="1:14" ht="15">
      <c r="A71" s="38" t="s">
        <v>9</v>
      </c>
      <c r="B71" s="40"/>
      <c r="C71" s="48"/>
      <c r="D71" s="50"/>
      <c r="E71" s="48"/>
      <c r="F71" s="50"/>
      <c r="G71" s="48"/>
      <c r="H71" s="50"/>
      <c r="I71" s="61"/>
      <c r="J71" s="61"/>
      <c r="K71" s="61"/>
      <c r="L71" s="61"/>
      <c r="M71" s="61"/>
      <c r="N71" s="61"/>
    </row>
    <row r="72" spans="1:14" ht="15">
      <c r="A72" s="29" t="s">
        <v>60</v>
      </c>
      <c r="B72" s="13" t="s">
        <v>61</v>
      </c>
      <c r="C72" s="16">
        <f aca="true" t="shared" si="9" ref="C72:H72">+C73</f>
        <v>0</v>
      </c>
      <c r="D72" s="17">
        <f t="shared" si="9"/>
        <v>0</v>
      </c>
      <c r="E72" s="16">
        <f t="shared" si="9"/>
        <v>0</v>
      </c>
      <c r="F72" s="17">
        <f t="shared" si="9"/>
        <v>0</v>
      </c>
      <c r="G72" s="16">
        <f t="shared" si="9"/>
        <v>0</v>
      </c>
      <c r="H72" s="17">
        <f t="shared" si="9"/>
        <v>0</v>
      </c>
      <c r="I72" s="61"/>
      <c r="J72" s="61"/>
      <c r="K72" s="61"/>
      <c r="L72" s="61"/>
      <c r="M72" s="61"/>
      <c r="N72" s="61"/>
    </row>
    <row r="73" spans="1:14" ht="15">
      <c r="A73" s="30" t="s">
        <v>62</v>
      </c>
      <c r="B73" s="19" t="s">
        <v>63</v>
      </c>
      <c r="C73" s="20">
        <v>0</v>
      </c>
      <c r="D73" s="22">
        <v>0</v>
      </c>
      <c r="E73" s="20">
        <v>0</v>
      </c>
      <c r="F73" s="22">
        <v>0</v>
      </c>
      <c r="G73" s="20">
        <v>0</v>
      </c>
      <c r="H73" s="22">
        <v>0</v>
      </c>
      <c r="I73" s="61"/>
      <c r="J73" s="61"/>
      <c r="K73" s="61"/>
      <c r="L73" s="61"/>
      <c r="M73" s="61"/>
      <c r="N73" s="61"/>
    </row>
    <row r="74" spans="1:14" ht="15">
      <c r="A74" s="38" t="s">
        <v>9</v>
      </c>
      <c r="B74" s="39"/>
      <c r="C74" s="48"/>
      <c r="D74" s="50"/>
      <c r="E74" s="48"/>
      <c r="F74" s="50"/>
      <c r="G74" s="48"/>
      <c r="H74" s="50"/>
      <c r="I74" s="61"/>
      <c r="J74" s="61"/>
      <c r="K74" s="61"/>
      <c r="L74" s="61"/>
      <c r="M74" s="61"/>
      <c r="N74" s="61"/>
    </row>
    <row r="75" spans="1:14" ht="15">
      <c r="A75" s="29" t="s">
        <v>64</v>
      </c>
      <c r="B75" s="13" t="s">
        <v>65</v>
      </c>
      <c r="C75" s="16">
        <f aca="true" t="shared" si="10" ref="C75:H75">+SUM(C76:C77)</f>
        <v>0</v>
      </c>
      <c r="D75" s="17">
        <f t="shared" si="10"/>
        <v>0</v>
      </c>
      <c r="E75" s="16">
        <f t="shared" si="10"/>
        <v>0</v>
      </c>
      <c r="F75" s="17">
        <f t="shared" si="10"/>
        <v>0</v>
      </c>
      <c r="G75" s="16">
        <f t="shared" si="10"/>
        <v>0</v>
      </c>
      <c r="H75" s="17">
        <f t="shared" si="10"/>
        <v>0</v>
      </c>
      <c r="I75" s="61"/>
      <c r="J75" s="61"/>
      <c r="K75" s="61"/>
      <c r="L75" s="61"/>
      <c r="M75" s="61"/>
      <c r="N75" s="61"/>
    </row>
    <row r="76" spans="1:14" ht="15">
      <c r="A76" s="30" t="s">
        <v>66</v>
      </c>
      <c r="B76" s="19" t="s">
        <v>67</v>
      </c>
      <c r="C76" s="20">
        <v>0</v>
      </c>
      <c r="D76" s="22">
        <v>0</v>
      </c>
      <c r="E76" s="20">
        <v>0</v>
      </c>
      <c r="F76" s="22">
        <v>0</v>
      </c>
      <c r="G76" s="20">
        <v>0</v>
      </c>
      <c r="H76" s="22">
        <v>0</v>
      </c>
      <c r="I76" s="61"/>
      <c r="J76" s="61"/>
      <c r="K76" s="61"/>
      <c r="L76" s="61"/>
      <c r="M76" s="61"/>
      <c r="N76" s="61"/>
    </row>
    <row r="77" spans="1:14" ht="15">
      <c r="A77" s="30" t="s">
        <v>68</v>
      </c>
      <c r="B77" s="19" t="s">
        <v>69</v>
      </c>
      <c r="C77" s="20">
        <v>0</v>
      </c>
      <c r="D77" s="22">
        <v>0</v>
      </c>
      <c r="E77" s="20">
        <v>0</v>
      </c>
      <c r="F77" s="22">
        <v>0</v>
      </c>
      <c r="G77" s="20">
        <v>0</v>
      </c>
      <c r="H77" s="22">
        <v>0</v>
      </c>
      <c r="I77" s="61"/>
      <c r="J77" s="61"/>
      <c r="K77" s="61"/>
      <c r="L77" s="61"/>
      <c r="M77" s="61"/>
      <c r="N77" s="61"/>
    </row>
    <row r="78" spans="1:14" ht="15">
      <c r="A78" s="52" t="s">
        <v>9</v>
      </c>
      <c r="B78" s="49"/>
      <c r="C78" s="48"/>
      <c r="D78" s="50"/>
      <c r="E78" s="48"/>
      <c r="F78" s="50"/>
      <c r="G78" s="48"/>
      <c r="H78" s="50"/>
      <c r="I78" s="61"/>
      <c r="J78" s="61"/>
      <c r="K78" s="61"/>
      <c r="L78" s="61"/>
      <c r="M78" s="61"/>
      <c r="N78" s="61"/>
    </row>
    <row r="79" spans="1:14" ht="15.75" thickBot="1">
      <c r="A79" s="31" t="s">
        <v>70</v>
      </c>
      <c r="B79" s="32" t="s">
        <v>71</v>
      </c>
      <c r="C79" s="34">
        <f aca="true" t="shared" si="11" ref="C79:H79">+C59+C65+C68+C72+C75</f>
        <v>0</v>
      </c>
      <c r="D79" s="63">
        <f t="shared" si="11"/>
        <v>0</v>
      </c>
      <c r="E79" s="34">
        <f t="shared" si="11"/>
        <v>0</v>
      </c>
      <c r="F79" s="63">
        <f t="shared" si="11"/>
        <v>0</v>
      </c>
      <c r="G79" s="34">
        <f t="shared" si="11"/>
        <v>0</v>
      </c>
      <c r="H79" s="63">
        <f t="shared" si="11"/>
        <v>0</v>
      </c>
      <c r="I79" s="61"/>
      <c r="J79" s="61"/>
      <c r="K79" s="61"/>
      <c r="L79" s="61"/>
      <c r="M79" s="61"/>
      <c r="N79" s="61"/>
    </row>
    <row r="80" spans="1:14" ht="15.75" thickTop="1">
      <c r="A80" s="52" t="s">
        <v>9</v>
      </c>
      <c r="B80" s="49"/>
      <c r="C80" s="48"/>
      <c r="D80" s="67"/>
      <c r="E80" s="48"/>
      <c r="F80" s="67"/>
      <c r="G80" s="48"/>
      <c r="H80" s="67"/>
      <c r="I80" s="61"/>
      <c r="J80" s="61"/>
      <c r="K80" s="61"/>
      <c r="L80" s="61"/>
      <c r="M80" s="61"/>
      <c r="N80" s="61"/>
    </row>
    <row r="81" spans="1:14" ht="15">
      <c r="A81" s="36" t="s">
        <v>9</v>
      </c>
      <c r="B81" s="37" t="s">
        <v>72</v>
      </c>
      <c r="C81" s="48"/>
      <c r="D81" s="50"/>
      <c r="E81" s="48"/>
      <c r="F81" s="50"/>
      <c r="G81" s="48"/>
      <c r="H81" s="50"/>
      <c r="I81" s="61"/>
      <c r="J81" s="61"/>
      <c r="K81" s="61"/>
      <c r="L81" s="61"/>
      <c r="M81" s="61"/>
      <c r="N81" s="61"/>
    </row>
    <row r="82" spans="1:14" ht="15">
      <c r="A82" s="38" t="s">
        <v>9</v>
      </c>
      <c r="B82" s="41"/>
      <c r="C82" s="42"/>
      <c r="D82" s="50"/>
      <c r="E82" s="42"/>
      <c r="F82" s="50"/>
      <c r="G82" s="42"/>
      <c r="H82" s="50"/>
      <c r="I82" s="61"/>
      <c r="J82" s="61"/>
      <c r="K82" s="61"/>
      <c r="L82" s="61"/>
      <c r="M82" s="61"/>
      <c r="N82" s="61"/>
    </row>
    <row r="83" spans="1:14" ht="15">
      <c r="A83" s="29" t="s">
        <v>73</v>
      </c>
      <c r="B83" s="13" t="s">
        <v>74</v>
      </c>
      <c r="C83" s="16">
        <f aca="true" t="shared" si="12" ref="C83:H83">+C84+C85+C86</f>
        <v>0</v>
      </c>
      <c r="D83" s="17">
        <f t="shared" si="12"/>
        <v>0</v>
      </c>
      <c r="E83" s="16">
        <f t="shared" si="12"/>
        <v>0</v>
      </c>
      <c r="F83" s="17">
        <f t="shared" si="12"/>
        <v>0</v>
      </c>
      <c r="G83" s="16">
        <f t="shared" si="12"/>
        <v>0</v>
      </c>
      <c r="H83" s="17">
        <f t="shared" si="12"/>
        <v>0</v>
      </c>
      <c r="I83" s="61"/>
      <c r="J83" s="61"/>
      <c r="K83" s="61"/>
      <c r="L83" s="61"/>
      <c r="M83" s="61"/>
      <c r="N83" s="61"/>
    </row>
    <row r="84" spans="1:14" s="68" customFormat="1" ht="15">
      <c r="A84" s="30" t="s">
        <v>75</v>
      </c>
      <c r="B84" s="43" t="s">
        <v>76</v>
      </c>
      <c r="C84" s="20">
        <v>0</v>
      </c>
      <c r="D84" s="22">
        <v>0</v>
      </c>
      <c r="E84" s="20">
        <v>0</v>
      </c>
      <c r="F84" s="22">
        <v>0</v>
      </c>
      <c r="G84" s="20">
        <v>0</v>
      </c>
      <c r="H84" s="22">
        <v>0</v>
      </c>
      <c r="I84" s="69"/>
      <c r="J84" s="69"/>
      <c r="K84" s="69"/>
      <c r="L84" s="69"/>
      <c r="M84" s="69"/>
      <c r="N84" s="69"/>
    </row>
    <row r="85" spans="1:14" s="68" customFormat="1" ht="15">
      <c r="A85" s="30" t="s">
        <v>77</v>
      </c>
      <c r="B85" s="43" t="s">
        <v>363</v>
      </c>
      <c r="C85" s="20">
        <v>0</v>
      </c>
      <c r="D85" s="22">
        <v>0</v>
      </c>
      <c r="E85" s="20">
        <v>0</v>
      </c>
      <c r="F85" s="22">
        <v>0</v>
      </c>
      <c r="G85" s="20">
        <v>0</v>
      </c>
      <c r="H85" s="22">
        <v>0</v>
      </c>
      <c r="I85" s="69"/>
      <c r="J85" s="69"/>
      <c r="K85" s="69"/>
      <c r="L85" s="69"/>
      <c r="M85" s="69"/>
      <c r="N85" s="69"/>
    </row>
    <row r="86" spans="1:14" s="68" customFormat="1" ht="15">
      <c r="A86" s="30" t="s">
        <v>78</v>
      </c>
      <c r="B86" s="43" t="s">
        <v>79</v>
      </c>
      <c r="C86" s="20">
        <v>0</v>
      </c>
      <c r="D86" s="22">
        <v>0</v>
      </c>
      <c r="E86" s="20">
        <v>0</v>
      </c>
      <c r="F86" s="22">
        <v>0</v>
      </c>
      <c r="G86" s="20">
        <v>0</v>
      </c>
      <c r="H86" s="22">
        <v>0</v>
      </c>
      <c r="I86" s="69"/>
      <c r="J86" s="69"/>
      <c r="K86" s="69"/>
      <c r="L86" s="69"/>
      <c r="M86" s="69"/>
      <c r="N86" s="69"/>
    </row>
    <row r="87" spans="1:14" ht="15">
      <c r="A87" s="29"/>
      <c r="B87" s="70"/>
      <c r="C87" s="20"/>
      <c r="D87" s="22"/>
      <c r="E87" s="20"/>
      <c r="F87" s="22"/>
      <c r="G87" s="20"/>
      <c r="H87" s="22"/>
      <c r="I87" s="61"/>
      <c r="J87" s="61"/>
      <c r="K87" s="61"/>
      <c r="L87" s="61"/>
      <c r="M87" s="61"/>
      <c r="N87" s="61"/>
    </row>
    <row r="88" spans="1:14" ht="26.25">
      <c r="A88" s="29" t="s">
        <v>80</v>
      </c>
      <c r="B88" s="13" t="s">
        <v>81</v>
      </c>
      <c r="C88" s="20">
        <v>0</v>
      </c>
      <c r="D88" s="22">
        <v>0</v>
      </c>
      <c r="E88" s="20">
        <v>0</v>
      </c>
      <c r="F88" s="22">
        <v>0</v>
      </c>
      <c r="G88" s="20">
        <v>0</v>
      </c>
      <c r="H88" s="22">
        <v>0</v>
      </c>
      <c r="I88" s="61"/>
      <c r="J88" s="61"/>
      <c r="K88" s="61"/>
      <c r="L88" s="61"/>
      <c r="M88" s="61"/>
      <c r="N88" s="61"/>
    </row>
    <row r="89" spans="1:14" s="68" customFormat="1" ht="26.25">
      <c r="A89" s="30" t="s">
        <v>82</v>
      </c>
      <c r="B89" s="26" t="s">
        <v>83</v>
      </c>
      <c r="C89" s="20">
        <v>0</v>
      </c>
      <c r="D89" s="22">
        <v>0</v>
      </c>
      <c r="E89" s="20">
        <v>0</v>
      </c>
      <c r="F89" s="22">
        <v>0</v>
      </c>
      <c r="G89" s="20">
        <v>0</v>
      </c>
      <c r="H89" s="22">
        <v>0</v>
      </c>
      <c r="I89" s="69"/>
      <c r="J89" s="69"/>
      <c r="K89" s="69"/>
      <c r="L89" s="69"/>
      <c r="M89" s="69"/>
      <c r="N89" s="69"/>
    </row>
    <row r="90" spans="1:14" s="68" customFormat="1" ht="26.25">
      <c r="A90" s="30" t="s">
        <v>84</v>
      </c>
      <c r="B90" s="44" t="s">
        <v>85</v>
      </c>
      <c r="C90" s="20">
        <v>0</v>
      </c>
      <c r="D90" s="22">
        <v>0</v>
      </c>
      <c r="E90" s="20">
        <v>0</v>
      </c>
      <c r="F90" s="22">
        <v>0</v>
      </c>
      <c r="G90" s="20">
        <v>0</v>
      </c>
      <c r="H90" s="22">
        <v>0</v>
      </c>
      <c r="I90" s="69"/>
      <c r="J90" s="69"/>
      <c r="K90" s="69"/>
      <c r="L90" s="69"/>
      <c r="M90" s="69"/>
      <c r="N90" s="69"/>
    </row>
    <row r="91" spans="1:14" s="68" customFormat="1" ht="26.25">
      <c r="A91" s="30" t="s">
        <v>86</v>
      </c>
      <c r="B91" s="44" t="s">
        <v>87</v>
      </c>
      <c r="C91" s="20">
        <v>0</v>
      </c>
      <c r="D91" s="22">
        <v>0</v>
      </c>
      <c r="E91" s="20">
        <v>0</v>
      </c>
      <c r="F91" s="22">
        <v>0</v>
      </c>
      <c r="G91" s="20">
        <v>0</v>
      </c>
      <c r="H91" s="22">
        <v>0</v>
      </c>
      <c r="I91" s="69"/>
      <c r="J91" s="69"/>
      <c r="K91" s="69"/>
      <c r="L91" s="69"/>
      <c r="M91" s="69"/>
      <c r="N91" s="69"/>
    </row>
    <row r="92" spans="1:14" s="68" customFormat="1" ht="26.25">
      <c r="A92" s="30" t="s">
        <v>88</v>
      </c>
      <c r="B92" s="44" t="s">
        <v>89</v>
      </c>
      <c r="C92" s="20">
        <v>0</v>
      </c>
      <c r="D92" s="22">
        <v>0</v>
      </c>
      <c r="E92" s="20">
        <v>0</v>
      </c>
      <c r="F92" s="22">
        <v>0</v>
      </c>
      <c r="G92" s="20">
        <v>0</v>
      </c>
      <c r="H92" s="22">
        <v>0</v>
      </c>
      <c r="I92" s="69"/>
      <c r="J92" s="69"/>
      <c r="K92" s="69"/>
      <c r="L92" s="69"/>
      <c r="M92" s="69"/>
      <c r="N92" s="69"/>
    </row>
    <row r="93" spans="1:14" ht="15">
      <c r="A93" s="30"/>
      <c r="B93" s="44"/>
      <c r="C93" s="16"/>
      <c r="D93" s="17"/>
      <c r="E93" s="16"/>
      <c r="F93" s="17"/>
      <c r="G93" s="16"/>
      <c r="H93" s="17"/>
      <c r="I93" s="61"/>
      <c r="J93" s="61"/>
      <c r="K93" s="61"/>
      <c r="L93" s="61"/>
      <c r="M93" s="61"/>
      <c r="N93" s="61"/>
    </row>
    <row r="94" spans="1:14" ht="15">
      <c r="A94" s="29" t="s">
        <v>90</v>
      </c>
      <c r="B94" s="23" t="s">
        <v>91</v>
      </c>
      <c r="C94" s="20">
        <v>0</v>
      </c>
      <c r="D94" s="22">
        <v>0</v>
      </c>
      <c r="E94" s="20">
        <v>0</v>
      </c>
      <c r="F94" s="22">
        <v>0</v>
      </c>
      <c r="G94" s="20">
        <v>0</v>
      </c>
      <c r="H94" s="22">
        <v>0</v>
      </c>
      <c r="I94" s="61"/>
      <c r="J94" s="61"/>
      <c r="K94" s="61"/>
      <c r="L94" s="61"/>
      <c r="M94" s="61"/>
      <c r="N94" s="61"/>
    </row>
    <row r="95" spans="1:8" s="69" customFormat="1" ht="15">
      <c r="A95" s="30" t="s">
        <v>92</v>
      </c>
      <c r="B95" s="43" t="s">
        <v>364</v>
      </c>
      <c r="C95" s="20">
        <v>0</v>
      </c>
      <c r="D95" s="22">
        <v>0</v>
      </c>
      <c r="E95" s="20">
        <v>0</v>
      </c>
      <c r="F95" s="22">
        <v>0</v>
      </c>
      <c r="G95" s="20">
        <v>0</v>
      </c>
      <c r="H95" s="22">
        <v>0</v>
      </c>
    </row>
    <row r="96" spans="1:14" s="68" customFormat="1" ht="15">
      <c r="A96" s="30" t="s">
        <v>93</v>
      </c>
      <c r="B96" s="39" t="s">
        <v>365</v>
      </c>
      <c r="C96" s="20">
        <v>0</v>
      </c>
      <c r="D96" s="22">
        <v>0</v>
      </c>
      <c r="E96" s="20">
        <v>0</v>
      </c>
      <c r="F96" s="22">
        <v>0</v>
      </c>
      <c r="G96" s="20">
        <v>0</v>
      </c>
      <c r="H96" s="22">
        <v>0</v>
      </c>
      <c r="I96" s="69"/>
      <c r="J96" s="69"/>
      <c r="K96" s="69"/>
      <c r="L96" s="69"/>
      <c r="M96" s="69"/>
      <c r="N96" s="69"/>
    </row>
    <row r="97" spans="1:14" s="68" customFormat="1" ht="15">
      <c r="A97" s="30" t="s">
        <v>94</v>
      </c>
      <c r="B97" s="43" t="s">
        <v>95</v>
      </c>
      <c r="C97" s="20">
        <v>0</v>
      </c>
      <c r="D97" s="22">
        <v>0</v>
      </c>
      <c r="E97" s="20">
        <v>0</v>
      </c>
      <c r="F97" s="22">
        <v>0</v>
      </c>
      <c r="G97" s="20">
        <v>0</v>
      </c>
      <c r="H97" s="22">
        <v>0</v>
      </c>
      <c r="I97" s="69"/>
      <c r="J97" s="69"/>
      <c r="K97" s="69"/>
      <c r="L97" s="69"/>
      <c r="M97" s="69"/>
      <c r="N97" s="69"/>
    </row>
    <row r="98" spans="1:14" ht="15">
      <c r="A98" s="30"/>
      <c r="B98" s="39"/>
      <c r="C98" s="20"/>
      <c r="D98" s="22"/>
      <c r="E98" s="20"/>
      <c r="F98" s="22"/>
      <c r="G98" s="20"/>
      <c r="H98" s="22"/>
      <c r="I98" s="61"/>
      <c r="J98" s="61"/>
      <c r="K98" s="61"/>
      <c r="L98" s="61"/>
      <c r="M98" s="61"/>
      <c r="N98" s="61"/>
    </row>
    <row r="99" spans="1:14" ht="15">
      <c r="A99" s="29" t="s">
        <v>96</v>
      </c>
      <c r="B99" s="70" t="s">
        <v>97</v>
      </c>
      <c r="C99" s="20">
        <v>0</v>
      </c>
      <c r="D99" s="22">
        <v>0</v>
      </c>
      <c r="E99" s="20">
        <v>0</v>
      </c>
      <c r="F99" s="22">
        <v>0</v>
      </c>
      <c r="G99" s="20">
        <v>0</v>
      </c>
      <c r="H99" s="22">
        <v>0</v>
      </c>
      <c r="I99" s="61"/>
      <c r="J99" s="61"/>
      <c r="K99" s="61"/>
      <c r="L99" s="61"/>
      <c r="M99" s="61"/>
      <c r="N99" s="61"/>
    </row>
    <row r="100" spans="1:14" s="68" customFormat="1" ht="15">
      <c r="A100" s="30" t="s">
        <v>98</v>
      </c>
      <c r="B100" s="43" t="s">
        <v>366</v>
      </c>
      <c r="C100" s="20">
        <v>0</v>
      </c>
      <c r="D100" s="22">
        <v>0</v>
      </c>
      <c r="E100" s="20">
        <v>0</v>
      </c>
      <c r="F100" s="22">
        <v>0</v>
      </c>
      <c r="G100" s="20">
        <v>0</v>
      </c>
      <c r="H100" s="22">
        <v>0</v>
      </c>
      <c r="I100" s="69"/>
      <c r="J100" s="69"/>
      <c r="K100" s="69"/>
      <c r="L100" s="69"/>
      <c r="M100" s="69"/>
      <c r="N100" s="69"/>
    </row>
    <row r="101" spans="1:14" s="68" customFormat="1" ht="15">
      <c r="A101" s="30" t="s">
        <v>99</v>
      </c>
      <c r="B101" s="43" t="s">
        <v>100</v>
      </c>
      <c r="C101" s="20">
        <v>0</v>
      </c>
      <c r="D101" s="22">
        <v>0</v>
      </c>
      <c r="E101" s="20">
        <v>0</v>
      </c>
      <c r="F101" s="22">
        <v>0</v>
      </c>
      <c r="G101" s="20">
        <v>0</v>
      </c>
      <c r="H101" s="22">
        <v>0</v>
      </c>
      <c r="I101" s="69"/>
      <c r="J101" s="69"/>
      <c r="K101" s="69"/>
      <c r="L101" s="69"/>
      <c r="M101" s="69"/>
      <c r="N101" s="69"/>
    </row>
    <row r="102" spans="1:14" s="68" customFormat="1" ht="15">
      <c r="A102" s="30" t="s">
        <v>101</v>
      </c>
      <c r="B102" s="43" t="s">
        <v>102</v>
      </c>
      <c r="C102" s="20">
        <v>0</v>
      </c>
      <c r="D102" s="22">
        <v>0</v>
      </c>
      <c r="E102" s="20">
        <v>0</v>
      </c>
      <c r="F102" s="22">
        <v>0</v>
      </c>
      <c r="G102" s="20">
        <v>0</v>
      </c>
      <c r="H102" s="22">
        <v>0</v>
      </c>
      <c r="I102" s="69"/>
      <c r="J102" s="69"/>
      <c r="K102" s="69"/>
      <c r="L102" s="69"/>
      <c r="M102" s="69"/>
      <c r="N102" s="69"/>
    </row>
    <row r="103" spans="1:14" s="68" customFormat="1" ht="15">
      <c r="A103" s="30" t="s">
        <v>367</v>
      </c>
      <c r="B103" s="43" t="s">
        <v>103</v>
      </c>
      <c r="C103" s="20">
        <v>0</v>
      </c>
      <c r="D103" s="22">
        <v>0</v>
      </c>
      <c r="E103" s="20">
        <v>0</v>
      </c>
      <c r="F103" s="22">
        <v>0</v>
      </c>
      <c r="G103" s="20">
        <v>0</v>
      </c>
      <c r="H103" s="22">
        <v>0</v>
      </c>
      <c r="I103" s="69"/>
      <c r="J103" s="69"/>
      <c r="K103" s="69"/>
      <c r="L103" s="69"/>
      <c r="M103" s="69"/>
      <c r="N103" s="69"/>
    </row>
    <row r="104" spans="1:14" ht="15">
      <c r="A104" s="30"/>
      <c r="B104" s="43"/>
      <c r="C104" s="71"/>
      <c r="D104" s="22"/>
      <c r="E104" s="71"/>
      <c r="F104" s="22"/>
      <c r="G104" s="71"/>
      <c r="H104" s="22"/>
      <c r="I104" s="61"/>
      <c r="J104" s="61"/>
      <c r="K104" s="61"/>
      <c r="L104" s="61"/>
      <c r="M104" s="61"/>
      <c r="N104" s="61"/>
    </row>
    <row r="105" spans="1:14" ht="15">
      <c r="A105" s="29" t="s">
        <v>104</v>
      </c>
      <c r="B105" s="70" t="s">
        <v>105</v>
      </c>
      <c r="C105" s="20">
        <v>0</v>
      </c>
      <c r="D105" s="22">
        <v>0</v>
      </c>
      <c r="E105" s="20">
        <v>0</v>
      </c>
      <c r="F105" s="22">
        <v>0</v>
      </c>
      <c r="G105" s="20">
        <v>0</v>
      </c>
      <c r="H105" s="22">
        <v>0</v>
      </c>
      <c r="I105" s="61"/>
      <c r="J105" s="61"/>
      <c r="K105" s="61"/>
      <c r="L105" s="61"/>
      <c r="M105" s="61"/>
      <c r="N105" s="61"/>
    </row>
    <row r="106" spans="1:14" s="68" customFormat="1" ht="15">
      <c r="A106" s="30" t="s">
        <v>106</v>
      </c>
      <c r="B106" s="43" t="s">
        <v>107</v>
      </c>
      <c r="C106" s="20">
        <v>0</v>
      </c>
      <c r="D106" s="22">
        <v>0</v>
      </c>
      <c r="E106" s="20">
        <v>0</v>
      </c>
      <c r="F106" s="22">
        <v>0</v>
      </c>
      <c r="G106" s="20">
        <v>0</v>
      </c>
      <c r="H106" s="22">
        <v>0</v>
      </c>
      <c r="I106" s="69"/>
      <c r="J106" s="69"/>
      <c r="K106" s="69"/>
      <c r="L106" s="69"/>
      <c r="M106" s="69"/>
      <c r="N106" s="69"/>
    </row>
    <row r="107" spans="1:14" s="68" customFormat="1" ht="15">
      <c r="A107" s="30" t="s">
        <v>108</v>
      </c>
      <c r="B107" s="43" t="s">
        <v>109</v>
      </c>
      <c r="C107" s="20">
        <v>0</v>
      </c>
      <c r="D107" s="22">
        <v>0</v>
      </c>
      <c r="E107" s="20">
        <v>0</v>
      </c>
      <c r="F107" s="22">
        <v>0</v>
      </c>
      <c r="G107" s="20">
        <v>0</v>
      </c>
      <c r="H107" s="22">
        <v>0</v>
      </c>
      <c r="I107" s="69"/>
      <c r="J107" s="69"/>
      <c r="K107" s="69"/>
      <c r="L107" s="69"/>
      <c r="M107" s="69"/>
      <c r="N107" s="69"/>
    </row>
    <row r="108" spans="1:14" s="68" customFormat="1" ht="15">
      <c r="A108" s="30" t="s">
        <v>368</v>
      </c>
      <c r="B108" s="46" t="s">
        <v>369</v>
      </c>
      <c r="C108" s="20">
        <v>0</v>
      </c>
      <c r="D108" s="22">
        <v>0</v>
      </c>
      <c r="E108" s="20">
        <v>0</v>
      </c>
      <c r="F108" s="22">
        <v>0</v>
      </c>
      <c r="G108" s="20">
        <v>0</v>
      </c>
      <c r="H108" s="22">
        <v>0</v>
      </c>
      <c r="I108" s="69"/>
      <c r="J108" s="69"/>
      <c r="K108" s="69"/>
      <c r="L108" s="69"/>
      <c r="M108" s="69"/>
      <c r="N108" s="69"/>
    </row>
    <row r="109" spans="1:14" ht="15">
      <c r="A109" s="52" t="s">
        <v>9</v>
      </c>
      <c r="B109" s="49"/>
      <c r="C109" s="48"/>
      <c r="D109" s="50"/>
      <c r="E109" s="48"/>
      <c r="F109" s="50"/>
      <c r="G109" s="48"/>
      <c r="H109" s="50"/>
      <c r="I109" s="61"/>
      <c r="J109" s="61"/>
      <c r="K109" s="61"/>
      <c r="L109" s="61"/>
      <c r="M109" s="61"/>
      <c r="N109" s="61"/>
    </row>
    <row r="110" spans="1:14" ht="15.75" thickBot="1">
      <c r="A110" s="31" t="s">
        <v>110</v>
      </c>
      <c r="B110" s="32" t="s">
        <v>111</v>
      </c>
      <c r="C110" s="72">
        <f aca="true" t="shared" si="13" ref="C110:H110">+C105+C99+C94+C88+C83</f>
        <v>0</v>
      </c>
      <c r="D110" s="35">
        <f t="shared" si="13"/>
        <v>0</v>
      </c>
      <c r="E110" s="72">
        <f t="shared" si="13"/>
        <v>0</v>
      </c>
      <c r="F110" s="35">
        <f t="shared" si="13"/>
        <v>0</v>
      </c>
      <c r="G110" s="72">
        <f t="shared" si="13"/>
        <v>0</v>
      </c>
      <c r="H110" s="35">
        <f t="shared" si="13"/>
        <v>0</v>
      </c>
      <c r="I110" s="61"/>
      <c r="J110" s="61"/>
      <c r="K110" s="61"/>
      <c r="L110" s="61"/>
      <c r="M110" s="61"/>
      <c r="N110" s="61"/>
    </row>
    <row r="111" spans="1:14" ht="15.75" thickTop="1">
      <c r="A111" s="52" t="s">
        <v>9</v>
      </c>
      <c r="B111" s="49"/>
      <c r="C111" s="48"/>
      <c r="D111" s="50"/>
      <c r="E111" s="48"/>
      <c r="F111" s="50"/>
      <c r="G111" s="48"/>
      <c r="H111" s="50"/>
      <c r="I111" s="61"/>
      <c r="J111" s="61"/>
      <c r="K111" s="61"/>
      <c r="L111" s="61"/>
      <c r="M111" s="61"/>
      <c r="N111" s="61"/>
    </row>
    <row r="112" spans="1:14" ht="15">
      <c r="A112" s="36" t="s">
        <v>9</v>
      </c>
      <c r="B112" s="37" t="s">
        <v>370</v>
      </c>
      <c r="C112" s="48"/>
      <c r="D112" s="50"/>
      <c r="E112" s="48"/>
      <c r="F112" s="50"/>
      <c r="G112" s="48"/>
      <c r="H112" s="50"/>
      <c r="I112" s="61"/>
      <c r="J112" s="61"/>
      <c r="K112" s="61"/>
      <c r="L112" s="61"/>
      <c r="M112" s="61"/>
      <c r="N112" s="61"/>
    </row>
    <row r="113" spans="1:14" ht="15">
      <c r="A113" s="29" t="s">
        <v>112</v>
      </c>
      <c r="B113" s="23" t="s">
        <v>113</v>
      </c>
      <c r="C113" s="16">
        <f aca="true" t="shared" si="14" ref="C113:H113">+SUM(C114:C115)</f>
        <v>0</v>
      </c>
      <c r="D113" s="17">
        <f t="shared" si="14"/>
        <v>0</v>
      </c>
      <c r="E113" s="16">
        <f t="shared" si="14"/>
        <v>0</v>
      </c>
      <c r="F113" s="17">
        <f t="shared" si="14"/>
        <v>0</v>
      </c>
      <c r="G113" s="16">
        <f t="shared" si="14"/>
        <v>0</v>
      </c>
      <c r="H113" s="17">
        <f t="shared" si="14"/>
        <v>0</v>
      </c>
      <c r="I113" s="61"/>
      <c r="J113" s="61"/>
      <c r="K113" s="61"/>
      <c r="L113" s="61"/>
      <c r="M113" s="61"/>
      <c r="N113" s="61"/>
    </row>
    <row r="114" spans="1:14" ht="15">
      <c r="A114" s="30" t="s">
        <v>371</v>
      </c>
      <c r="B114" s="44" t="s">
        <v>115</v>
      </c>
      <c r="C114" s="20">
        <v>0</v>
      </c>
      <c r="D114" s="22">
        <v>0</v>
      </c>
      <c r="E114" s="20">
        <v>0</v>
      </c>
      <c r="F114" s="22">
        <v>0</v>
      </c>
      <c r="G114" s="20">
        <v>0</v>
      </c>
      <c r="H114" s="22">
        <v>0</v>
      </c>
      <c r="I114" s="61"/>
      <c r="J114" s="61"/>
      <c r="K114" s="61"/>
      <c r="L114" s="61"/>
      <c r="M114" s="61"/>
      <c r="N114" s="61"/>
    </row>
    <row r="115" spans="1:14" ht="15">
      <c r="A115" s="30" t="s">
        <v>114</v>
      </c>
      <c r="B115" s="43" t="s">
        <v>116</v>
      </c>
      <c r="C115" s="20">
        <v>0</v>
      </c>
      <c r="D115" s="22">
        <v>0</v>
      </c>
      <c r="E115" s="20">
        <v>0</v>
      </c>
      <c r="F115" s="22">
        <v>0</v>
      </c>
      <c r="G115" s="20">
        <v>0</v>
      </c>
      <c r="H115" s="22">
        <v>0</v>
      </c>
      <c r="I115" s="61"/>
      <c r="J115" s="61"/>
      <c r="K115" s="61"/>
      <c r="L115" s="61"/>
      <c r="M115" s="61"/>
      <c r="N115" s="61"/>
    </row>
    <row r="116" spans="1:14" ht="15">
      <c r="A116" s="38" t="s">
        <v>9</v>
      </c>
      <c r="B116" s="43"/>
      <c r="C116" s="48"/>
      <c r="D116" s="50"/>
      <c r="E116" s="48"/>
      <c r="F116" s="50"/>
      <c r="G116" s="48"/>
      <c r="H116" s="50"/>
      <c r="I116" s="61"/>
      <c r="J116" s="61"/>
      <c r="K116" s="61"/>
      <c r="L116" s="61"/>
      <c r="M116" s="61"/>
      <c r="N116" s="61"/>
    </row>
    <row r="117" spans="1:14" ht="15">
      <c r="A117" s="38" t="s">
        <v>9</v>
      </c>
      <c r="B117" s="41"/>
      <c r="C117" s="42"/>
      <c r="D117" s="50"/>
      <c r="E117" s="42"/>
      <c r="F117" s="50"/>
      <c r="G117" s="42"/>
      <c r="H117" s="50"/>
      <c r="I117" s="61"/>
      <c r="J117" s="61"/>
      <c r="K117" s="61"/>
      <c r="L117" s="61"/>
      <c r="M117" s="61"/>
      <c r="N117" s="61"/>
    </row>
    <row r="118" spans="1:14" ht="15">
      <c r="A118" s="29" t="s">
        <v>117</v>
      </c>
      <c r="B118" s="23" t="s">
        <v>118</v>
      </c>
      <c r="C118" s="16">
        <f aca="true" t="shared" si="15" ref="C118:H118">+SUM(C119:C124)</f>
        <v>0</v>
      </c>
      <c r="D118" s="17">
        <f t="shared" si="15"/>
        <v>0</v>
      </c>
      <c r="E118" s="16">
        <f t="shared" si="15"/>
        <v>0</v>
      </c>
      <c r="F118" s="17">
        <f t="shared" si="15"/>
        <v>0</v>
      </c>
      <c r="G118" s="16">
        <f t="shared" si="15"/>
        <v>0</v>
      </c>
      <c r="H118" s="17">
        <f t="shared" si="15"/>
        <v>0</v>
      </c>
      <c r="I118" s="61"/>
      <c r="J118" s="61"/>
      <c r="K118" s="61"/>
      <c r="L118" s="61"/>
      <c r="M118" s="61"/>
      <c r="N118" s="61"/>
    </row>
    <row r="119" spans="1:14" ht="15">
      <c r="A119" s="30" t="s">
        <v>119</v>
      </c>
      <c r="B119" s="43" t="s">
        <v>120</v>
      </c>
      <c r="C119" s="20">
        <v>0</v>
      </c>
      <c r="D119" s="22">
        <v>0</v>
      </c>
      <c r="E119" s="20">
        <v>0</v>
      </c>
      <c r="F119" s="22">
        <v>0</v>
      </c>
      <c r="G119" s="20">
        <v>0</v>
      </c>
      <c r="H119" s="22">
        <v>0</v>
      </c>
      <c r="I119" s="61"/>
      <c r="J119" s="61"/>
      <c r="K119" s="61"/>
      <c r="L119" s="61"/>
      <c r="M119" s="61"/>
      <c r="N119" s="61"/>
    </row>
    <row r="120" spans="1:14" ht="15">
      <c r="A120" s="30" t="s">
        <v>121</v>
      </c>
      <c r="B120" s="43" t="s">
        <v>122</v>
      </c>
      <c r="C120" s="20">
        <v>0</v>
      </c>
      <c r="D120" s="22">
        <v>0</v>
      </c>
      <c r="E120" s="20">
        <v>0</v>
      </c>
      <c r="F120" s="22">
        <v>0</v>
      </c>
      <c r="G120" s="20">
        <v>0</v>
      </c>
      <c r="H120" s="22">
        <v>0</v>
      </c>
      <c r="I120" s="61"/>
      <c r="J120" s="61"/>
      <c r="K120" s="61"/>
      <c r="L120" s="61"/>
      <c r="M120" s="61"/>
      <c r="N120" s="61"/>
    </row>
    <row r="121" spans="1:14" ht="15">
      <c r="A121" s="30" t="s">
        <v>123</v>
      </c>
      <c r="B121" s="43" t="s">
        <v>124</v>
      </c>
      <c r="C121" s="20">
        <v>0</v>
      </c>
      <c r="D121" s="22">
        <v>0</v>
      </c>
      <c r="E121" s="20">
        <v>0</v>
      </c>
      <c r="F121" s="22">
        <v>0</v>
      </c>
      <c r="G121" s="20">
        <v>0</v>
      </c>
      <c r="H121" s="22">
        <v>0</v>
      </c>
      <c r="I121" s="61"/>
      <c r="J121" s="61"/>
      <c r="K121" s="61"/>
      <c r="L121" s="61"/>
      <c r="M121" s="61"/>
      <c r="N121" s="61"/>
    </row>
    <row r="122" spans="1:14" ht="15">
      <c r="A122" s="30" t="s">
        <v>125</v>
      </c>
      <c r="B122" s="43" t="s">
        <v>126</v>
      </c>
      <c r="C122" s="20">
        <v>0</v>
      </c>
      <c r="D122" s="22">
        <v>0</v>
      </c>
      <c r="E122" s="20">
        <v>0</v>
      </c>
      <c r="F122" s="22">
        <v>0</v>
      </c>
      <c r="G122" s="20">
        <v>0</v>
      </c>
      <c r="H122" s="22">
        <v>0</v>
      </c>
      <c r="I122" s="61"/>
      <c r="J122" s="61"/>
      <c r="K122" s="61"/>
      <c r="L122" s="61"/>
      <c r="M122" s="61"/>
      <c r="N122" s="61"/>
    </row>
    <row r="123" spans="1:14" ht="15">
      <c r="A123" s="30" t="s">
        <v>127</v>
      </c>
      <c r="B123" s="43" t="s">
        <v>128</v>
      </c>
      <c r="C123" s="20">
        <v>0</v>
      </c>
      <c r="D123" s="22">
        <v>0</v>
      </c>
      <c r="E123" s="20">
        <v>0</v>
      </c>
      <c r="F123" s="22">
        <v>0</v>
      </c>
      <c r="G123" s="20">
        <v>0</v>
      </c>
      <c r="H123" s="22">
        <v>0</v>
      </c>
      <c r="I123" s="61"/>
      <c r="J123" s="61"/>
      <c r="K123" s="61"/>
      <c r="L123" s="61"/>
      <c r="M123" s="61"/>
      <c r="N123" s="61"/>
    </row>
    <row r="124" spans="1:14" ht="26.25">
      <c r="A124" s="30" t="s">
        <v>129</v>
      </c>
      <c r="B124" s="26" t="s">
        <v>130</v>
      </c>
      <c r="C124" s="20">
        <v>0</v>
      </c>
      <c r="D124" s="22">
        <v>0</v>
      </c>
      <c r="E124" s="20">
        <v>0</v>
      </c>
      <c r="F124" s="22">
        <v>0</v>
      </c>
      <c r="G124" s="20">
        <v>0</v>
      </c>
      <c r="H124" s="22">
        <v>0</v>
      </c>
      <c r="I124" s="61"/>
      <c r="J124" s="61"/>
      <c r="K124" s="61"/>
      <c r="L124" s="61"/>
      <c r="M124" s="61"/>
      <c r="N124" s="61"/>
    </row>
    <row r="125" spans="1:14" ht="15">
      <c r="A125" s="38" t="s">
        <v>9</v>
      </c>
      <c r="B125" s="39"/>
      <c r="C125" s="48"/>
      <c r="D125" s="50"/>
      <c r="E125" s="48"/>
      <c r="F125" s="50"/>
      <c r="G125" s="48"/>
      <c r="H125" s="50"/>
      <c r="I125" s="61"/>
      <c r="J125" s="61"/>
      <c r="K125" s="61"/>
      <c r="L125" s="61"/>
      <c r="M125" s="61"/>
      <c r="N125" s="61"/>
    </row>
    <row r="126" spans="1:14" ht="15">
      <c r="A126" s="29" t="s">
        <v>131</v>
      </c>
      <c r="B126" s="23" t="s">
        <v>372</v>
      </c>
      <c r="C126" s="16">
        <f aca="true" t="shared" si="16" ref="C126:H126">+SUM(C127:C140)</f>
        <v>0</v>
      </c>
      <c r="D126" s="17">
        <f t="shared" si="16"/>
        <v>0</v>
      </c>
      <c r="E126" s="16">
        <f t="shared" si="16"/>
        <v>0</v>
      </c>
      <c r="F126" s="17">
        <f t="shared" si="16"/>
        <v>0</v>
      </c>
      <c r="G126" s="16">
        <f t="shared" si="16"/>
        <v>0</v>
      </c>
      <c r="H126" s="17">
        <f t="shared" si="16"/>
        <v>0</v>
      </c>
      <c r="I126" s="61"/>
      <c r="J126" s="61"/>
      <c r="K126" s="61"/>
      <c r="L126" s="61"/>
      <c r="M126" s="61"/>
      <c r="N126" s="61"/>
    </row>
    <row r="127" spans="1:14" ht="26.25">
      <c r="A127" s="30" t="s">
        <v>132</v>
      </c>
      <c r="B127" s="44" t="s">
        <v>133</v>
      </c>
      <c r="C127" s="20">
        <v>0</v>
      </c>
      <c r="D127" s="22">
        <v>0</v>
      </c>
      <c r="E127" s="20">
        <v>0</v>
      </c>
      <c r="F127" s="22">
        <v>0</v>
      </c>
      <c r="G127" s="20">
        <v>0</v>
      </c>
      <c r="H127" s="22">
        <v>0</v>
      </c>
      <c r="I127" s="61"/>
      <c r="J127" s="61"/>
      <c r="K127" s="61"/>
      <c r="L127" s="61"/>
      <c r="M127" s="61"/>
      <c r="N127" s="61"/>
    </row>
    <row r="128" spans="1:14" s="51" customFormat="1" ht="28.5" customHeight="1">
      <c r="A128" s="30" t="s">
        <v>134</v>
      </c>
      <c r="B128" s="44" t="s">
        <v>136</v>
      </c>
      <c r="C128" s="20">
        <v>0</v>
      </c>
      <c r="D128" s="22">
        <v>0</v>
      </c>
      <c r="E128" s="20">
        <v>0</v>
      </c>
      <c r="F128" s="22">
        <v>0</v>
      </c>
      <c r="G128" s="20">
        <v>0</v>
      </c>
      <c r="H128" s="22">
        <v>0</v>
      </c>
      <c r="I128" s="73"/>
      <c r="J128" s="73"/>
      <c r="K128" s="73"/>
      <c r="L128" s="73"/>
      <c r="M128" s="73"/>
      <c r="N128" s="73"/>
    </row>
    <row r="129" spans="1:14" s="51" customFormat="1" ht="33.75" customHeight="1">
      <c r="A129" s="30" t="s">
        <v>135</v>
      </c>
      <c r="B129" s="44" t="s">
        <v>139</v>
      </c>
      <c r="C129" s="20">
        <v>0</v>
      </c>
      <c r="D129" s="22">
        <v>0</v>
      </c>
      <c r="E129" s="20">
        <v>0</v>
      </c>
      <c r="F129" s="22">
        <v>0</v>
      </c>
      <c r="G129" s="20">
        <v>0</v>
      </c>
      <c r="H129" s="22">
        <v>0</v>
      </c>
      <c r="I129" s="73"/>
      <c r="J129" s="73"/>
      <c r="K129" s="73"/>
      <c r="L129" s="73"/>
      <c r="M129" s="73"/>
      <c r="N129" s="74"/>
    </row>
    <row r="130" spans="1:14" s="51" customFormat="1" ht="27.75" customHeight="1">
      <c r="A130" s="30" t="s">
        <v>137</v>
      </c>
      <c r="B130" s="44" t="s">
        <v>783</v>
      </c>
      <c r="C130" s="20">
        <v>0</v>
      </c>
      <c r="D130" s="22">
        <v>0</v>
      </c>
      <c r="E130" s="20">
        <v>0</v>
      </c>
      <c r="F130" s="22">
        <v>0</v>
      </c>
      <c r="G130" s="20">
        <v>0</v>
      </c>
      <c r="H130" s="22">
        <v>0</v>
      </c>
      <c r="I130" s="73"/>
      <c r="J130" s="73"/>
      <c r="K130" s="73"/>
      <c r="L130" s="73"/>
      <c r="M130" s="73"/>
      <c r="N130" s="74"/>
    </row>
    <row r="131" spans="1:14" s="51" customFormat="1" ht="25.5" customHeight="1">
      <c r="A131" s="30" t="s">
        <v>138</v>
      </c>
      <c r="B131" s="44" t="s">
        <v>782</v>
      </c>
      <c r="C131" s="20">
        <v>0</v>
      </c>
      <c r="D131" s="22">
        <v>0</v>
      </c>
      <c r="E131" s="20">
        <v>0</v>
      </c>
      <c r="F131" s="22">
        <v>0</v>
      </c>
      <c r="G131" s="20">
        <v>0</v>
      </c>
      <c r="H131" s="22">
        <v>0</v>
      </c>
      <c r="I131" s="73"/>
      <c r="J131" s="73"/>
      <c r="K131" s="73"/>
      <c r="L131" s="73"/>
      <c r="M131" s="73"/>
      <c r="N131" s="73"/>
    </row>
    <row r="132" spans="1:14" s="51" customFormat="1" ht="33" customHeight="1">
      <c r="A132" s="240" t="s">
        <v>140</v>
      </c>
      <c r="B132" s="241" t="s">
        <v>781</v>
      </c>
      <c r="C132" s="242">
        <v>0</v>
      </c>
      <c r="D132" s="243">
        <v>0</v>
      </c>
      <c r="E132" s="242">
        <v>0</v>
      </c>
      <c r="F132" s="243">
        <v>0</v>
      </c>
      <c r="G132" s="242">
        <v>0</v>
      </c>
      <c r="H132" s="243">
        <v>0</v>
      </c>
      <c r="I132" s="73"/>
      <c r="J132" s="73"/>
      <c r="K132" s="73"/>
      <c r="L132" s="73"/>
      <c r="M132" s="73"/>
      <c r="N132" s="73"/>
    </row>
    <row r="133" spans="1:14" s="51" customFormat="1" ht="26.25" customHeight="1">
      <c r="A133" s="30" t="s">
        <v>141</v>
      </c>
      <c r="B133" s="44" t="s">
        <v>373</v>
      </c>
      <c r="C133" s="20">
        <v>0</v>
      </c>
      <c r="D133" s="22">
        <v>0</v>
      </c>
      <c r="E133" s="20">
        <v>0</v>
      </c>
      <c r="F133" s="22">
        <v>0</v>
      </c>
      <c r="G133" s="20">
        <v>0</v>
      </c>
      <c r="H133" s="22">
        <v>0</v>
      </c>
      <c r="I133" s="73"/>
      <c r="J133" s="73"/>
      <c r="K133" s="73"/>
      <c r="L133" s="73"/>
      <c r="M133" s="73"/>
      <c r="N133" s="73"/>
    </row>
    <row r="134" spans="1:14" s="51" customFormat="1" ht="15" customHeight="1">
      <c r="A134" s="30" t="s">
        <v>142</v>
      </c>
      <c r="B134" s="44" t="s">
        <v>374</v>
      </c>
      <c r="C134" s="20">
        <v>0</v>
      </c>
      <c r="D134" s="22">
        <v>0</v>
      </c>
      <c r="E134" s="20">
        <v>0</v>
      </c>
      <c r="F134" s="22">
        <v>0</v>
      </c>
      <c r="G134" s="20">
        <v>0</v>
      </c>
      <c r="H134" s="22">
        <v>0</v>
      </c>
      <c r="I134" s="73"/>
      <c r="J134" s="73"/>
      <c r="K134" s="73"/>
      <c r="L134" s="73"/>
      <c r="M134" s="73"/>
      <c r="N134" s="73"/>
    </row>
    <row r="135" spans="1:14" s="51" customFormat="1" ht="29.25" customHeight="1">
      <c r="A135" s="30" t="s">
        <v>143</v>
      </c>
      <c r="B135" s="44" t="s">
        <v>375</v>
      </c>
      <c r="C135" s="20">
        <v>0</v>
      </c>
      <c r="D135" s="22">
        <v>0</v>
      </c>
      <c r="E135" s="20">
        <v>0</v>
      </c>
      <c r="F135" s="22">
        <v>0</v>
      </c>
      <c r="G135" s="20">
        <v>0</v>
      </c>
      <c r="H135" s="22">
        <v>0</v>
      </c>
      <c r="I135" s="73"/>
      <c r="J135" s="73"/>
      <c r="K135" s="73"/>
      <c r="L135" s="73"/>
      <c r="M135" s="73"/>
      <c r="N135" s="73"/>
    </row>
    <row r="136" spans="1:14" s="51" customFormat="1" ht="15" customHeight="1">
      <c r="A136" s="30" t="s">
        <v>144</v>
      </c>
      <c r="B136" s="44" t="s">
        <v>145</v>
      </c>
      <c r="C136" s="20">
        <v>0</v>
      </c>
      <c r="D136" s="22">
        <v>0</v>
      </c>
      <c r="E136" s="20">
        <v>0</v>
      </c>
      <c r="F136" s="22">
        <v>0</v>
      </c>
      <c r="G136" s="20">
        <v>0</v>
      </c>
      <c r="H136" s="22">
        <v>0</v>
      </c>
      <c r="I136" s="73"/>
      <c r="J136" s="73"/>
      <c r="K136" s="73"/>
      <c r="L136" s="73"/>
      <c r="M136" s="73"/>
      <c r="N136" s="73"/>
    </row>
    <row r="137" spans="1:14" s="51" customFormat="1" ht="15" customHeight="1">
      <c r="A137" s="30" t="s">
        <v>376</v>
      </c>
      <c r="B137" s="43" t="s">
        <v>146</v>
      </c>
      <c r="C137" s="20">
        <v>0</v>
      </c>
      <c r="D137" s="22">
        <v>0</v>
      </c>
      <c r="E137" s="20">
        <v>0</v>
      </c>
      <c r="F137" s="22">
        <v>0</v>
      </c>
      <c r="G137" s="20">
        <v>0</v>
      </c>
      <c r="H137" s="22">
        <v>0</v>
      </c>
      <c r="I137" s="73"/>
      <c r="J137" s="73"/>
      <c r="K137" s="73"/>
      <c r="L137" s="73"/>
      <c r="M137" s="73"/>
      <c r="N137" s="73"/>
    </row>
    <row r="138" spans="1:14" ht="15">
      <c r="A138" s="30" t="s">
        <v>377</v>
      </c>
      <c r="B138" s="43" t="s">
        <v>147</v>
      </c>
      <c r="C138" s="20">
        <v>0</v>
      </c>
      <c r="D138" s="22">
        <v>0</v>
      </c>
      <c r="E138" s="20">
        <v>0</v>
      </c>
      <c r="F138" s="22">
        <v>0</v>
      </c>
      <c r="G138" s="20">
        <v>0</v>
      </c>
      <c r="H138" s="22">
        <v>0</v>
      </c>
      <c r="I138" s="61"/>
      <c r="J138" s="61"/>
      <c r="K138" s="61"/>
      <c r="L138" s="61"/>
      <c r="M138" s="61"/>
      <c r="N138" s="61"/>
    </row>
    <row r="139" spans="1:14" ht="15">
      <c r="A139" s="30" t="s">
        <v>378</v>
      </c>
      <c r="B139" s="43" t="s">
        <v>148</v>
      </c>
      <c r="C139" s="20">
        <v>0</v>
      </c>
      <c r="D139" s="22">
        <v>0</v>
      </c>
      <c r="E139" s="20">
        <v>0</v>
      </c>
      <c r="F139" s="22">
        <v>0</v>
      </c>
      <c r="G139" s="20">
        <v>0</v>
      </c>
      <c r="H139" s="22">
        <v>0</v>
      </c>
      <c r="I139" s="61"/>
      <c r="J139" s="61"/>
      <c r="K139" s="61"/>
      <c r="L139" s="61"/>
      <c r="M139" s="61"/>
      <c r="N139" s="61"/>
    </row>
    <row r="140" spans="1:14" ht="15">
      <c r="A140" s="30" t="s">
        <v>379</v>
      </c>
      <c r="B140" s="43" t="s">
        <v>149</v>
      </c>
      <c r="C140" s="20">
        <v>0</v>
      </c>
      <c r="D140" s="22">
        <v>0</v>
      </c>
      <c r="E140" s="20">
        <v>0</v>
      </c>
      <c r="F140" s="22">
        <v>0</v>
      </c>
      <c r="G140" s="20">
        <v>0</v>
      </c>
      <c r="H140" s="22">
        <v>0</v>
      </c>
      <c r="I140" s="61"/>
      <c r="J140" s="61"/>
      <c r="K140" s="61"/>
      <c r="L140" s="61"/>
      <c r="M140" s="61"/>
      <c r="N140" s="61"/>
    </row>
    <row r="141" spans="1:14" ht="15">
      <c r="A141" s="38" t="s">
        <v>9</v>
      </c>
      <c r="B141" s="39"/>
      <c r="C141" s="48"/>
      <c r="D141" s="50"/>
      <c r="E141" s="48"/>
      <c r="F141" s="50"/>
      <c r="G141" s="48"/>
      <c r="H141" s="50"/>
      <c r="I141" s="61"/>
      <c r="J141" s="61"/>
      <c r="K141" s="61"/>
      <c r="L141" s="61"/>
      <c r="M141" s="61"/>
      <c r="N141" s="61"/>
    </row>
    <row r="142" spans="1:14" ht="15">
      <c r="A142" s="29" t="s">
        <v>150</v>
      </c>
      <c r="B142" s="23" t="s">
        <v>151</v>
      </c>
      <c r="C142" s="16">
        <f aca="true" t="shared" si="17" ref="C142:H142">+SUM(C143:C145)</f>
        <v>0</v>
      </c>
      <c r="D142" s="17">
        <f t="shared" si="17"/>
        <v>0</v>
      </c>
      <c r="E142" s="16">
        <f t="shared" si="17"/>
        <v>0</v>
      </c>
      <c r="F142" s="17">
        <f t="shared" si="17"/>
        <v>0</v>
      </c>
      <c r="G142" s="16">
        <f t="shared" si="17"/>
        <v>0</v>
      </c>
      <c r="H142" s="17">
        <f t="shared" si="17"/>
        <v>0</v>
      </c>
      <c r="I142" s="61"/>
      <c r="J142" s="61"/>
      <c r="K142" s="61"/>
      <c r="L142" s="61"/>
      <c r="M142" s="61"/>
      <c r="N142" s="61"/>
    </row>
    <row r="143" spans="1:14" ht="15">
      <c r="A143" s="30" t="s">
        <v>152</v>
      </c>
      <c r="B143" s="43" t="s">
        <v>153</v>
      </c>
      <c r="C143" s="20">
        <v>0</v>
      </c>
      <c r="D143" s="22">
        <v>0</v>
      </c>
      <c r="E143" s="20">
        <v>0</v>
      </c>
      <c r="F143" s="22">
        <v>0</v>
      </c>
      <c r="G143" s="20">
        <v>0</v>
      </c>
      <c r="H143" s="22">
        <v>0</v>
      </c>
      <c r="I143" s="61"/>
      <c r="J143" s="61"/>
      <c r="K143" s="61"/>
      <c r="L143" s="61"/>
      <c r="M143" s="61"/>
      <c r="N143" s="61"/>
    </row>
    <row r="144" spans="1:14" ht="15">
      <c r="A144" s="30" t="s">
        <v>154</v>
      </c>
      <c r="B144" s="43" t="s">
        <v>155</v>
      </c>
      <c r="C144" s="20">
        <v>0</v>
      </c>
      <c r="D144" s="22">
        <v>0</v>
      </c>
      <c r="E144" s="20">
        <v>0</v>
      </c>
      <c r="F144" s="22">
        <v>0</v>
      </c>
      <c r="G144" s="20">
        <v>0</v>
      </c>
      <c r="H144" s="22">
        <v>0</v>
      </c>
      <c r="I144" s="61"/>
      <c r="J144" s="61"/>
      <c r="K144" s="61"/>
      <c r="L144" s="61"/>
      <c r="M144" s="61"/>
      <c r="N144" s="61"/>
    </row>
    <row r="145" spans="1:14" ht="15">
      <c r="A145" s="30" t="s">
        <v>156</v>
      </c>
      <c r="B145" s="43" t="s">
        <v>157</v>
      </c>
      <c r="C145" s="20">
        <v>0</v>
      </c>
      <c r="D145" s="22">
        <v>0</v>
      </c>
      <c r="E145" s="20">
        <v>0</v>
      </c>
      <c r="F145" s="22">
        <v>0</v>
      </c>
      <c r="G145" s="20">
        <v>0</v>
      </c>
      <c r="H145" s="22">
        <v>0</v>
      </c>
      <c r="I145" s="61"/>
      <c r="J145" s="61"/>
      <c r="K145" s="61"/>
      <c r="L145" s="61"/>
      <c r="M145" s="61"/>
      <c r="N145" s="61"/>
    </row>
    <row r="146" spans="1:14" ht="15">
      <c r="A146" s="30" t="s">
        <v>9</v>
      </c>
      <c r="B146" s="43"/>
      <c r="C146" s="48"/>
      <c r="D146" s="50"/>
      <c r="E146" s="48"/>
      <c r="F146" s="50"/>
      <c r="G146" s="48"/>
      <c r="H146" s="50"/>
      <c r="I146" s="61"/>
      <c r="J146" s="61"/>
      <c r="K146" s="61"/>
      <c r="L146" s="61"/>
      <c r="M146" s="61"/>
      <c r="N146" s="61"/>
    </row>
    <row r="147" spans="1:14" ht="15">
      <c r="A147" s="29" t="s">
        <v>158</v>
      </c>
      <c r="B147" s="23" t="s">
        <v>159</v>
      </c>
      <c r="C147" s="16">
        <f aca="true" t="shared" si="18" ref="C147:H147">+SUM(C148:C151)</f>
        <v>0</v>
      </c>
      <c r="D147" s="17">
        <f t="shared" si="18"/>
        <v>0</v>
      </c>
      <c r="E147" s="16">
        <f t="shared" si="18"/>
        <v>0</v>
      </c>
      <c r="F147" s="17">
        <f t="shared" si="18"/>
        <v>0</v>
      </c>
      <c r="G147" s="16">
        <f t="shared" si="18"/>
        <v>0</v>
      </c>
      <c r="H147" s="17">
        <f t="shared" si="18"/>
        <v>0</v>
      </c>
      <c r="I147" s="61"/>
      <c r="J147" s="61"/>
      <c r="K147" s="61"/>
      <c r="L147" s="61"/>
      <c r="M147" s="61"/>
      <c r="N147" s="61"/>
    </row>
    <row r="148" spans="1:14" ht="15">
      <c r="A148" s="30" t="s">
        <v>727</v>
      </c>
      <c r="B148" s="43" t="s">
        <v>728</v>
      </c>
      <c r="C148" s="20">
        <v>0</v>
      </c>
      <c r="D148" s="22">
        <v>0</v>
      </c>
      <c r="E148" s="20">
        <v>0</v>
      </c>
      <c r="F148" s="22">
        <v>0</v>
      </c>
      <c r="G148" s="20">
        <v>0</v>
      </c>
      <c r="H148" s="22">
        <v>0</v>
      </c>
      <c r="I148" s="61"/>
      <c r="J148" s="61"/>
      <c r="K148" s="61"/>
      <c r="L148" s="61"/>
      <c r="M148" s="61"/>
      <c r="N148" s="61"/>
    </row>
    <row r="149" spans="1:14" ht="15">
      <c r="A149" s="30" t="s">
        <v>160</v>
      </c>
      <c r="B149" s="43" t="s">
        <v>161</v>
      </c>
      <c r="C149" s="20">
        <v>0</v>
      </c>
      <c r="D149" s="22">
        <v>0</v>
      </c>
      <c r="E149" s="20">
        <v>0</v>
      </c>
      <c r="F149" s="22">
        <v>0</v>
      </c>
      <c r="G149" s="20">
        <v>0</v>
      </c>
      <c r="H149" s="22">
        <v>0</v>
      </c>
      <c r="I149" s="61"/>
      <c r="J149" s="61"/>
      <c r="K149" s="61"/>
      <c r="L149" s="61"/>
      <c r="M149" s="61"/>
      <c r="N149" s="61"/>
    </row>
    <row r="150" spans="1:14" ht="26.25">
      <c r="A150" s="30" t="s">
        <v>162</v>
      </c>
      <c r="B150" s="44" t="s">
        <v>380</v>
      </c>
      <c r="C150" s="20">
        <v>0</v>
      </c>
      <c r="D150" s="22">
        <v>0</v>
      </c>
      <c r="E150" s="20">
        <v>0</v>
      </c>
      <c r="F150" s="22">
        <v>0</v>
      </c>
      <c r="G150" s="20">
        <v>0</v>
      </c>
      <c r="H150" s="22">
        <v>0</v>
      </c>
      <c r="I150" s="61"/>
      <c r="J150" s="61"/>
      <c r="K150" s="61"/>
      <c r="L150" s="61"/>
      <c r="M150" s="61"/>
      <c r="N150" s="61"/>
    </row>
    <row r="151" spans="1:14" ht="15">
      <c r="A151" s="30" t="s">
        <v>381</v>
      </c>
      <c r="B151" s="43" t="s">
        <v>163</v>
      </c>
      <c r="C151" s="20">
        <v>0</v>
      </c>
      <c r="D151" s="22">
        <v>0</v>
      </c>
      <c r="E151" s="20">
        <v>0</v>
      </c>
      <c r="F151" s="22">
        <v>0</v>
      </c>
      <c r="G151" s="20">
        <v>0</v>
      </c>
      <c r="H151" s="22">
        <v>0</v>
      </c>
      <c r="I151" s="61"/>
      <c r="J151" s="61"/>
      <c r="K151" s="61"/>
      <c r="L151" s="61"/>
      <c r="M151" s="61"/>
      <c r="N151" s="61"/>
    </row>
    <row r="152" spans="1:14" ht="15">
      <c r="A152" s="52" t="s">
        <v>9</v>
      </c>
      <c r="B152" s="49"/>
      <c r="C152" s="48"/>
      <c r="D152" s="50"/>
      <c r="E152" s="48"/>
      <c r="F152" s="50"/>
      <c r="G152" s="48"/>
      <c r="H152" s="50"/>
      <c r="I152" s="61"/>
      <c r="J152" s="61"/>
      <c r="K152" s="61"/>
      <c r="L152" s="61"/>
      <c r="M152" s="61"/>
      <c r="N152" s="61"/>
    </row>
    <row r="153" spans="1:14" ht="15.75" thickBot="1">
      <c r="A153" s="31" t="s">
        <v>164</v>
      </c>
      <c r="B153" s="32" t="s">
        <v>165</v>
      </c>
      <c r="C153" s="34">
        <f aca="true" t="shared" si="19" ref="C153:H153">+C113+C118+C126+C142+C147</f>
        <v>0</v>
      </c>
      <c r="D153" s="35">
        <f t="shared" si="19"/>
        <v>0</v>
      </c>
      <c r="E153" s="34">
        <f t="shared" si="19"/>
        <v>0</v>
      </c>
      <c r="F153" s="35">
        <f t="shared" si="19"/>
        <v>0</v>
      </c>
      <c r="G153" s="34">
        <f t="shared" si="19"/>
        <v>0</v>
      </c>
      <c r="H153" s="35">
        <f t="shared" si="19"/>
        <v>0</v>
      </c>
      <c r="I153" s="61"/>
      <c r="J153" s="61"/>
      <c r="K153" s="61"/>
      <c r="L153" s="61"/>
      <c r="M153" s="61"/>
      <c r="N153" s="61"/>
    </row>
    <row r="154" spans="1:14" ht="15.75" thickTop="1">
      <c r="A154" s="52" t="s">
        <v>9</v>
      </c>
      <c r="B154" s="49"/>
      <c r="C154" s="48"/>
      <c r="D154" s="50"/>
      <c r="E154" s="48"/>
      <c r="F154" s="50"/>
      <c r="G154" s="48"/>
      <c r="H154" s="50"/>
      <c r="I154" s="61"/>
      <c r="J154" s="61"/>
      <c r="K154" s="61"/>
      <c r="L154" s="61"/>
      <c r="M154" s="61"/>
      <c r="N154" s="61"/>
    </row>
    <row r="155" spans="1:14" ht="15">
      <c r="A155" s="29"/>
      <c r="B155" s="37" t="s">
        <v>166</v>
      </c>
      <c r="C155" s="48"/>
      <c r="D155" s="50"/>
      <c r="E155" s="48"/>
      <c r="F155" s="50"/>
      <c r="G155" s="48"/>
      <c r="H155" s="50"/>
      <c r="I155" s="61"/>
      <c r="J155" s="61"/>
      <c r="K155" s="61"/>
      <c r="L155" s="61"/>
      <c r="M155" s="61"/>
      <c r="N155" s="61"/>
    </row>
    <row r="156" spans="1:14" ht="15">
      <c r="A156" s="45" t="s">
        <v>9</v>
      </c>
      <c r="B156" s="46"/>
      <c r="C156" s="48"/>
      <c r="D156" s="50"/>
      <c r="E156" s="48"/>
      <c r="F156" s="50"/>
      <c r="G156" s="48"/>
      <c r="H156" s="50"/>
      <c r="I156" s="61"/>
      <c r="J156" s="61"/>
      <c r="K156" s="61"/>
      <c r="L156" s="61"/>
      <c r="M156" s="61"/>
      <c r="N156" s="61"/>
    </row>
    <row r="157" spans="1:14" ht="15">
      <c r="A157" s="29" t="s">
        <v>167</v>
      </c>
      <c r="B157" s="23" t="s">
        <v>168</v>
      </c>
      <c r="C157" s="24">
        <f aca="true" t="shared" si="20" ref="C157:H157">+SUM(C158:C161)</f>
        <v>0</v>
      </c>
      <c r="D157" s="75">
        <f t="shared" si="20"/>
        <v>0</v>
      </c>
      <c r="E157" s="24">
        <f t="shared" si="20"/>
        <v>0</v>
      </c>
      <c r="F157" s="75">
        <f t="shared" si="20"/>
        <v>0</v>
      </c>
      <c r="G157" s="24">
        <f t="shared" si="20"/>
        <v>0</v>
      </c>
      <c r="H157" s="75">
        <f t="shared" si="20"/>
        <v>0</v>
      </c>
      <c r="I157" s="61"/>
      <c r="J157" s="61"/>
      <c r="K157" s="61"/>
      <c r="L157" s="61"/>
      <c r="M157" s="61"/>
      <c r="N157" s="61"/>
    </row>
    <row r="158" spans="1:14" ht="15">
      <c r="A158" s="30" t="s">
        <v>169</v>
      </c>
      <c r="B158" s="43" t="s">
        <v>382</v>
      </c>
      <c r="C158" s="21">
        <v>0</v>
      </c>
      <c r="D158" s="59">
        <v>0</v>
      </c>
      <c r="E158" s="21">
        <v>0</v>
      </c>
      <c r="F158" s="59">
        <v>0</v>
      </c>
      <c r="G158" s="21">
        <v>0</v>
      </c>
      <c r="H158" s="59">
        <v>0</v>
      </c>
      <c r="I158" s="61"/>
      <c r="J158" s="61"/>
      <c r="K158" s="61"/>
      <c r="L158" s="61"/>
      <c r="M158" s="61"/>
      <c r="N158" s="61"/>
    </row>
    <row r="159" spans="1:14" ht="15">
      <c r="A159" s="30" t="s">
        <v>170</v>
      </c>
      <c r="B159" s="43" t="s">
        <v>171</v>
      </c>
      <c r="C159" s="21">
        <v>0</v>
      </c>
      <c r="D159" s="59">
        <v>0</v>
      </c>
      <c r="E159" s="21">
        <v>0</v>
      </c>
      <c r="F159" s="59">
        <v>0</v>
      </c>
      <c r="G159" s="21">
        <v>0</v>
      </c>
      <c r="H159" s="59">
        <v>0</v>
      </c>
      <c r="I159" s="61"/>
      <c r="J159" s="61"/>
      <c r="K159" s="61"/>
      <c r="L159" s="61"/>
      <c r="M159" s="61"/>
      <c r="N159" s="61"/>
    </row>
    <row r="160" spans="1:14" ht="15">
      <c r="A160" s="30" t="s">
        <v>172</v>
      </c>
      <c r="B160" s="43" t="s">
        <v>173</v>
      </c>
      <c r="C160" s="21">
        <v>0</v>
      </c>
      <c r="D160" s="59">
        <v>0</v>
      </c>
      <c r="E160" s="21">
        <v>0</v>
      </c>
      <c r="F160" s="59">
        <v>0</v>
      </c>
      <c r="G160" s="21">
        <v>0</v>
      </c>
      <c r="H160" s="59">
        <v>0</v>
      </c>
      <c r="I160" s="61"/>
      <c r="J160" s="61"/>
      <c r="K160" s="61"/>
      <c r="L160" s="61"/>
      <c r="M160" s="61"/>
      <c r="N160" s="61"/>
    </row>
    <row r="161" spans="1:14" ht="15">
      <c r="A161" s="30" t="s">
        <v>174</v>
      </c>
      <c r="B161" s="43" t="s">
        <v>175</v>
      </c>
      <c r="C161" s="21">
        <v>0</v>
      </c>
      <c r="D161" s="59">
        <v>0</v>
      </c>
      <c r="E161" s="21">
        <v>0</v>
      </c>
      <c r="F161" s="59">
        <v>0</v>
      </c>
      <c r="G161" s="21">
        <v>0</v>
      </c>
      <c r="H161" s="59">
        <v>0</v>
      </c>
      <c r="I161" s="61"/>
      <c r="J161" s="61"/>
      <c r="K161" s="61"/>
      <c r="L161" s="61"/>
      <c r="M161" s="61"/>
      <c r="N161" s="61"/>
    </row>
    <row r="162" spans="1:14" ht="15">
      <c r="A162" s="45" t="s">
        <v>9</v>
      </c>
      <c r="B162" s="46"/>
      <c r="C162" s="49"/>
      <c r="D162" s="76"/>
      <c r="E162" s="49"/>
      <c r="F162" s="76"/>
      <c r="G162" s="49"/>
      <c r="H162" s="76"/>
      <c r="I162" s="61"/>
      <c r="J162" s="61"/>
      <c r="K162" s="61"/>
      <c r="L162" s="61"/>
      <c r="M162" s="61"/>
      <c r="N162" s="61"/>
    </row>
    <row r="163" spans="1:14" ht="15">
      <c r="A163" s="29" t="s">
        <v>176</v>
      </c>
      <c r="B163" s="23" t="s">
        <v>384</v>
      </c>
      <c r="C163" s="24">
        <f aca="true" t="shared" si="21" ref="C163:H163">+SUM(C164:C182)</f>
        <v>0</v>
      </c>
      <c r="D163" s="75">
        <f t="shared" si="21"/>
        <v>0</v>
      </c>
      <c r="E163" s="24">
        <f t="shared" si="21"/>
        <v>0</v>
      </c>
      <c r="F163" s="75">
        <f t="shared" si="21"/>
        <v>0</v>
      </c>
      <c r="G163" s="24">
        <f t="shared" si="21"/>
        <v>0</v>
      </c>
      <c r="H163" s="75">
        <f t="shared" si="21"/>
        <v>0</v>
      </c>
      <c r="I163" s="61"/>
      <c r="J163" s="61"/>
      <c r="K163" s="61"/>
      <c r="L163" s="61"/>
      <c r="M163" s="61"/>
      <c r="N163" s="61"/>
    </row>
    <row r="164" spans="1:14" ht="15">
      <c r="A164" s="30" t="s">
        <v>177</v>
      </c>
      <c r="B164" s="43" t="s">
        <v>385</v>
      </c>
      <c r="C164" s="21">
        <v>0</v>
      </c>
      <c r="D164" s="59">
        <v>0</v>
      </c>
      <c r="E164" s="21">
        <v>0</v>
      </c>
      <c r="F164" s="59">
        <v>0</v>
      </c>
      <c r="G164" s="21">
        <v>0</v>
      </c>
      <c r="H164" s="59">
        <v>0</v>
      </c>
      <c r="I164" s="61"/>
      <c r="J164" s="61"/>
      <c r="K164" s="61"/>
      <c r="L164" s="61"/>
      <c r="M164" s="61"/>
      <c r="N164" s="61"/>
    </row>
    <row r="165" spans="1:14" ht="15">
      <c r="A165" s="30" t="s">
        <v>178</v>
      </c>
      <c r="B165" s="43" t="s">
        <v>386</v>
      </c>
      <c r="C165" s="21">
        <v>0</v>
      </c>
      <c r="D165" s="59">
        <v>0</v>
      </c>
      <c r="E165" s="21">
        <v>0</v>
      </c>
      <c r="F165" s="59">
        <v>0</v>
      </c>
      <c r="G165" s="21">
        <v>0</v>
      </c>
      <c r="H165" s="59">
        <v>0</v>
      </c>
      <c r="I165" s="61"/>
      <c r="J165" s="61"/>
      <c r="K165" s="61"/>
      <c r="L165" s="61"/>
      <c r="M165" s="61"/>
      <c r="N165" s="61"/>
    </row>
    <row r="166" spans="1:14" ht="15">
      <c r="A166" s="30" t="s">
        <v>179</v>
      </c>
      <c r="B166" s="43" t="s">
        <v>387</v>
      </c>
      <c r="C166" s="21">
        <v>0</v>
      </c>
      <c r="D166" s="59">
        <v>0</v>
      </c>
      <c r="E166" s="21">
        <v>0</v>
      </c>
      <c r="F166" s="59">
        <v>0</v>
      </c>
      <c r="G166" s="21">
        <v>0</v>
      </c>
      <c r="H166" s="59">
        <v>0</v>
      </c>
      <c r="I166" s="61"/>
      <c r="J166" s="61"/>
      <c r="K166" s="61"/>
      <c r="L166" s="61"/>
      <c r="M166" s="61"/>
      <c r="N166" s="61"/>
    </row>
    <row r="167" spans="1:14" ht="15">
      <c r="A167" s="30" t="s">
        <v>180</v>
      </c>
      <c r="B167" s="44" t="s">
        <v>388</v>
      </c>
      <c r="C167" s="21">
        <v>0</v>
      </c>
      <c r="D167" s="59">
        <v>0</v>
      </c>
      <c r="E167" s="21">
        <v>0</v>
      </c>
      <c r="F167" s="59">
        <v>0</v>
      </c>
      <c r="G167" s="21">
        <v>0</v>
      </c>
      <c r="H167" s="59">
        <v>0</v>
      </c>
      <c r="I167" s="61"/>
      <c r="J167" s="61"/>
      <c r="K167" s="61"/>
      <c r="L167" s="61"/>
      <c r="M167" s="61"/>
      <c r="N167" s="61"/>
    </row>
    <row r="168" spans="1:14" ht="26.25">
      <c r="A168" s="30" t="s">
        <v>181</v>
      </c>
      <c r="B168" s="44" t="s">
        <v>389</v>
      </c>
      <c r="C168" s="21">
        <v>0</v>
      </c>
      <c r="D168" s="59">
        <v>0</v>
      </c>
      <c r="E168" s="21">
        <v>0</v>
      </c>
      <c r="F168" s="59">
        <v>0</v>
      </c>
      <c r="G168" s="21">
        <v>0</v>
      </c>
      <c r="H168" s="59">
        <v>0</v>
      </c>
      <c r="I168" s="61"/>
      <c r="J168" s="61"/>
      <c r="K168" s="61"/>
      <c r="L168" s="61"/>
      <c r="M168" s="61"/>
      <c r="N168" s="61"/>
    </row>
    <row r="169" spans="1:14" ht="26.25">
      <c r="A169" s="30" t="s">
        <v>182</v>
      </c>
      <c r="B169" s="44" t="s">
        <v>390</v>
      </c>
      <c r="C169" s="21">
        <v>0</v>
      </c>
      <c r="D169" s="59">
        <v>0</v>
      </c>
      <c r="E169" s="21">
        <v>0</v>
      </c>
      <c r="F169" s="59">
        <v>0</v>
      </c>
      <c r="G169" s="21">
        <v>0</v>
      </c>
      <c r="H169" s="59">
        <v>0</v>
      </c>
      <c r="I169" s="61"/>
      <c r="J169" s="61"/>
      <c r="K169" s="61"/>
      <c r="L169" s="61"/>
      <c r="M169" s="61"/>
      <c r="N169" s="61"/>
    </row>
    <row r="170" spans="1:14" ht="15">
      <c r="A170" s="30" t="s">
        <v>183</v>
      </c>
      <c r="B170" s="43" t="s">
        <v>391</v>
      </c>
      <c r="C170" s="21">
        <v>0</v>
      </c>
      <c r="D170" s="59">
        <v>0</v>
      </c>
      <c r="E170" s="21">
        <v>0</v>
      </c>
      <c r="F170" s="59">
        <v>0</v>
      </c>
      <c r="G170" s="21">
        <v>0</v>
      </c>
      <c r="H170" s="59">
        <v>0</v>
      </c>
      <c r="I170" s="61"/>
      <c r="J170" s="61"/>
      <c r="K170" s="61"/>
      <c r="L170" s="61"/>
      <c r="M170" s="61"/>
      <c r="N170" s="61"/>
    </row>
    <row r="171" spans="1:14" ht="15">
      <c r="A171" s="30" t="s">
        <v>184</v>
      </c>
      <c r="B171" s="43" t="s">
        <v>392</v>
      </c>
      <c r="C171" s="21">
        <v>0</v>
      </c>
      <c r="D171" s="59">
        <v>0</v>
      </c>
      <c r="E171" s="21">
        <v>0</v>
      </c>
      <c r="F171" s="59">
        <v>0</v>
      </c>
      <c r="G171" s="21">
        <v>0</v>
      </c>
      <c r="H171" s="59">
        <v>0</v>
      </c>
      <c r="I171" s="61"/>
      <c r="J171" s="61"/>
      <c r="K171" s="61"/>
      <c r="L171" s="61"/>
      <c r="M171" s="61"/>
      <c r="N171" s="61"/>
    </row>
    <row r="172" spans="1:14" ht="26.25">
      <c r="A172" s="30" t="s">
        <v>185</v>
      </c>
      <c r="B172" s="44" t="s">
        <v>393</v>
      </c>
      <c r="C172" s="21">
        <v>0</v>
      </c>
      <c r="D172" s="59">
        <v>0</v>
      </c>
      <c r="E172" s="21">
        <v>0</v>
      </c>
      <c r="F172" s="59">
        <v>0</v>
      </c>
      <c r="G172" s="21">
        <v>0</v>
      </c>
      <c r="H172" s="59">
        <v>0</v>
      </c>
      <c r="I172" s="61"/>
      <c r="J172" s="61"/>
      <c r="K172" s="61"/>
      <c r="L172" s="61"/>
      <c r="M172" s="61"/>
      <c r="N172" s="61"/>
    </row>
    <row r="173" spans="1:14" ht="26.25">
      <c r="A173" s="30" t="s">
        <v>186</v>
      </c>
      <c r="B173" s="44" t="s">
        <v>394</v>
      </c>
      <c r="C173" s="21">
        <v>0</v>
      </c>
      <c r="D173" s="59">
        <v>0</v>
      </c>
      <c r="E173" s="21">
        <v>0</v>
      </c>
      <c r="F173" s="59">
        <v>0</v>
      </c>
      <c r="G173" s="21">
        <v>0</v>
      </c>
      <c r="H173" s="59">
        <v>0</v>
      </c>
      <c r="I173" s="61"/>
      <c r="J173" s="61"/>
      <c r="K173" s="61"/>
      <c r="L173" s="61"/>
      <c r="M173" s="61"/>
      <c r="N173" s="61"/>
    </row>
    <row r="174" spans="1:14" ht="15">
      <c r="A174" s="30"/>
      <c r="B174" s="44"/>
      <c r="C174" s="21"/>
      <c r="D174" s="59"/>
      <c r="E174" s="21"/>
      <c r="F174" s="59"/>
      <c r="G174" s="21"/>
      <c r="H174" s="59"/>
      <c r="I174" s="61"/>
      <c r="J174" s="61"/>
      <c r="K174" s="61"/>
      <c r="L174" s="61"/>
      <c r="M174" s="61"/>
      <c r="N174" s="61"/>
    </row>
    <row r="175" spans="1:14" ht="15">
      <c r="A175" s="29" t="s">
        <v>187</v>
      </c>
      <c r="B175" s="23" t="s">
        <v>395</v>
      </c>
      <c r="C175" s="24">
        <f aca="true" t="shared" si="22" ref="C175:H175">SUM(C176:C190)</f>
        <v>0</v>
      </c>
      <c r="D175" s="17">
        <f t="shared" si="22"/>
        <v>0</v>
      </c>
      <c r="E175" s="24">
        <f t="shared" si="22"/>
        <v>0</v>
      </c>
      <c r="F175" s="17">
        <f t="shared" si="22"/>
        <v>0</v>
      </c>
      <c r="G175" s="24">
        <f t="shared" si="22"/>
        <v>0</v>
      </c>
      <c r="H175" s="17">
        <f t="shared" si="22"/>
        <v>0</v>
      </c>
      <c r="I175" s="61"/>
      <c r="J175" s="61"/>
      <c r="K175" s="61"/>
      <c r="L175" s="61"/>
      <c r="M175" s="61"/>
      <c r="N175" s="61"/>
    </row>
    <row r="176" spans="1:14" ht="26.25">
      <c r="A176" s="30" t="s">
        <v>188</v>
      </c>
      <c r="B176" s="44" t="s">
        <v>396</v>
      </c>
      <c r="C176" s="21">
        <v>0</v>
      </c>
      <c r="D176" s="22">
        <v>0</v>
      </c>
      <c r="E176" s="21">
        <v>0</v>
      </c>
      <c r="F176" s="22">
        <v>0</v>
      </c>
      <c r="G176" s="21">
        <v>0</v>
      </c>
      <c r="H176" s="22">
        <v>0</v>
      </c>
      <c r="I176" s="61"/>
      <c r="J176" s="61"/>
      <c r="K176" s="61"/>
      <c r="L176" s="61"/>
      <c r="M176" s="61"/>
      <c r="N176" s="61"/>
    </row>
    <row r="177" spans="1:14" ht="15">
      <c r="A177" s="30" t="s">
        <v>190</v>
      </c>
      <c r="B177" s="44" t="s">
        <v>397</v>
      </c>
      <c r="C177" s="21">
        <v>0</v>
      </c>
      <c r="D177" s="59">
        <v>0</v>
      </c>
      <c r="E177" s="21">
        <v>0</v>
      </c>
      <c r="F177" s="59">
        <v>0</v>
      </c>
      <c r="G177" s="21">
        <v>0</v>
      </c>
      <c r="H177" s="59">
        <v>0</v>
      </c>
      <c r="I177" s="61"/>
      <c r="J177" s="61"/>
      <c r="K177" s="61"/>
      <c r="L177" s="61"/>
      <c r="M177" s="61"/>
      <c r="N177" s="61"/>
    </row>
    <row r="178" spans="1:14" ht="15">
      <c r="A178" s="30" t="s">
        <v>192</v>
      </c>
      <c r="B178" s="44" t="s">
        <v>398</v>
      </c>
      <c r="C178" s="21">
        <v>0</v>
      </c>
      <c r="D178" s="59">
        <v>0</v>
      </c>
      <c r="E178" s="21">
        <v>0</v>
      </c>
      <c r="F178" s="59">
        <v>0</v>
      </c>
      <c r="G178" s="21">
        <v>0</v>
      </c>
      <c r="H178" s="59">
        <v>0</v>
      </c>
      <c r="I178" s="61"/>
      <c r="J178" s="61"/>
      <c r="K178" s="61"/>
      <c r="L178" s="61"/>
      <c r="M178" s="61"/>
      <c r="N178" s="61"/>
    </row>
    <row r="179" spans="1:14" ht="26.25">
      <c r="A179" s="30" t="s">
        <v>194</v>
      </c>
      <c r="B179" s="44" t="s">
        <v>399</v>
      </c>
      <c r="C179" s="21">
        <v>0</v>
      </c>
      <c r="D179" s="59">
        <v>0</v>
      </c>
      <c r="E179" s="21">
        <v>0</v>
      </c>
      <c r="F179" s="59">
        <v>0</v>
      </c>
      <c r="G179" s="21">
        <v>0</v>
      </c>
      <c r="H179" s="59">
        <v>0</v>
      </c>
      <c r="I179" s="61"/>
      <c r="J179" s="61"/>
      <c r="K179" s="61"/>
      <c r="L179" s="61"/>
      <c r="M179" s="61"/>
      <c r="N179" s="61"/>
    </row>
    <row r="180" spans="1:14" ht="26.25">
      <c r="A180" s="30" t="s">
        <v>196</v>
      </c>
      <c r="B180" s="44" t="s">
        <v>400</v>
      </c>
      <c r="C180" s="21">
        <v>0</v>
      </c>
      <c r="D180" s="59">
        <v>0</v>
      </c>
      <c r="E180" s="21">
        <v>0</v>
      </c>
      <c r="F180" s="59">
        <v>0</v>
      </c>
      <c r="G180" s="21">
        <v>0</v>
      </c>
      <c r="H180" s="59">
        <v>0</v>
      </c>
      <c r="I180" s="61"/>
      <c r="J180" s="61"/>
      <c r="K180" s="61"/>
      <c r="L180" s="61"/>
      <c r="M180" s="61"/>
      <c r="N180" s="61"/>
    </row>
    <row r="181" spans="1:14" ht="26.25">
      <c r="A181" s="30" t="s">
        <v>198</v>
      </c>
      <c r="B181" s="44" t="s">
        <v>401</v>
      </c>
      <c r="C181" s="21">
        <v>0</v>
      </c>
      <c r="D181" s="59">
        <v>0</v>
      </c>
      <c r="E181" s="21">
        <v>0</v>
      </c>
      <c r="F181" s="59">
        <v>0</v>
      </c>
      <c r="G181" s="21">
        <v>0</v>
      </c>
      <c r="H181" s="59">
        <v>0</v>
      </c>
      <c r="I181" s="61"/>
      <c r="J181" s="61"/>
      <c r="K181" s="61"/>
      <c r="L181" s="61"/>
      <c r="M181" s="61"/>
      <c r="N181" s="61"/>
    </row>
    <row r="182" spans="1:14" ht="15">
      <c r="A182" s="30" t="s">
        <v>200</v>
      </c>
      <c r="B182" s="44" t="s">
        <v>402</v>
      </c>
      <c r="C182" s="21">
        <v>0</v>
      </c>
      <c r="D182" s="59">
        <v>0</v>
      </c>
      <c r="E182" s="21">
        <v>0</v>
      </c>
      <c r="F182" s="59">
        <v>0</v>
      </c>
      <c r="G182" s="21">
        <v>0</v>
      </c>
      <c r="H182" s="59">
        <v>0</v>
      </c>
      <c r="I182" s="61"/>
      <c r="J182" s="61"/>
      <c r="K182" s="61"/>
      <c r="L182" s="61"/>
      <c r="M182" s="61"/>
      <c r="N182" s="61"/>
    </row>
    <row r="183" spans="1:14" ht="15">
      <c r="A183" s="30" t="s">
        <v>403</v>
      </c>
      <c r="B183" s="44" t="s">
        <v>404</v>
      </c>
      <c r="C183" s="21">
        <v>0</v>
      </c>
      <c r="D183" s="59">
        <v>0</v>
      </c>
      <c r="E183" s="21">
        <v>0</v>
      </c>
      <c r="F183" s="59">
        <v>0</v>
      </c>
      <c r="G183" s="21">
        <v>0</v>
      </c>
      <c r="H183" s="59">
        <v>0</v>
      </c>
      <c r="I183" s="61"/>
      <c r="J183" s="61"/>
      <c r="K183" s="61"/>
      <c r="L183" s="61"/>
      <c r="M183" s="61"/>
      <c r="N183" s="61"/>
    </row>
    <row r="184" spans="1:14" ht="26.25">
      <c r="A184" s="30" t="s">
        <v>405</v>
      </c>
      <c r="B184" s="44" t="s">
        <v>406</v>
      </c>
      <c r="C184" s="21">
        <v>0</v>
      </c>
      <c r="D184" s="59">
        <v>0</v>
      </c>
      <c r="E184" s="21">
        <v>0</v>
      </c>
      <c r="F184" s="59">
        <v>0</v>
      </c>
      <c r="G184" s="21">
        <v>0</v>
      </c>
      <c r="H184" s="59">
        <v>0</v>
      </c>
      <c r="I184" s="61"/>
      <c r="J184" s="61"/>
      <c r="K184" s="61"/>
      <c r="L184" s="61"/>
      <c r="M184" s="61"/>
      <c r="N184" s="61"/>
    </row>
    <row r="185" spans="1:14" ht="26.25">
      <c r="A185" s="30" t="s">
        <v>407</v>
      </c>
      <c r="B185" s="44" t="s">
        <v>408</v>
      </c>
      <c r="C185" s="21">
        <v>0</v>
      </c>
      <c r="D185" s="59">
        <v>0</v>
      </c>
      <c r="E185" s="21">
        <v>0</v>
      </c>
      <c r="F185" s="59">
        <v>0</v>
      </c>
      <c r="G185" s="21">
        <v>0</v>
      </c>
      <c r="H185" s="59">
        <v>0</v>
      </c>
      <c r="I185" s="61"/>
      <c r="J185" s="61"/>
      <c r="K185" s="61"/>
      <c r="L185" s="61"/>
      <c r="M185" s="61"/>
      <c r="N185" s="61"/>
    </row>
    <row r="186" spans="1:16" ht="26.25">
      <c r="A186" s="30" t="s">
        <v>717</v>
      </c>
      <c r="B186" s="214" t="s">
        <v>718</v>
      </c>
      <c r="C186" s="21">
        <v>0</v>
      </c>
      <c r="D186" s="59">
        <v>0</v>
      </c>
      <c r="E186" s="21">
        <v>0</v>
      </c>
      <c r="F186" s="59">
        <v>0</v>
      </c>
      <c r="G186" s="21">
        <v>0</v>
      </c>
      <c r="H186" s="59">
        <v>0</v>
      </c>
      <c r="I186" s="61"/>
      <c r="J186" s="61"/>
      <c r="K186" s="61"/>
      <c r="L186" s="61"/>
      <c r="M186" s="61"/>
      <c r="N186" s="61"/>
      <c r="O186" s="61"/>
      <c r="P186" s="61"/>
    </row>
    <row r="187" spans="1:16" ht="15">
      <c r="A187" s="30" t="s">
        <v>719</v>
      </c>
      <c r="B187" s="44" t="s">
        <v>720</v>
      </c>
      <c r="C187" s="21">
        <v>0</v>
      </c>
      <c r="D187" s="59">
        <v>0</v>
      </c>
      <c r="E187" s="21">
        <v>0</v>
      </c>
      <c r="F187" s="59">
        <v>0</v>
      </c>
      <c r="G187" s="21">
        <v>0</v>
      </c>
      <c r="H187" s="59">
        <v>0</v>
      </c>
      <c r="I187" s="61"/>
      <c r="J187" s="61"/>
      <c r="K187" s="61"/>
      <c r="L187" s="61"/>
      <c r="M187" s="61"/>
      <c r="N187" s="61"/>
      <c r="O187" s="61"/>
      <c r="P187" s="61"/>
    </row>
    <row r="188" spans="1:16" ht="15">
      <c r="A188" s="30" t="s">
        <v>721</v>
      </c>
      <c r="B188" s="44" t="s">
        <v>722</v>
      </c>
      <c r="C188" s="21">
        <v>0</v>
      </c>
      <c r="D188" s="59">
        <v>0</v>
      </c>
      <c r="E188" s="21">
        <v>0</v>
      </c>
      <c r="F188" s="59">
        <v>0</v>
      </c>
      <c r="G188" s="21">
        <v>0</v>
      </c>
      <c r="H188" s="59">
        <v>0</v>
      </c>
      <c r="I188" s="61"/>
      <c r="J188" s="61"/>
      <c r="K188" s="61"/>
      <c r="L188" s="61"/>
      <c r="M188" s="61"/>
      <c r="N188" s="61"/>
      <c r="O188" s="61"/>
      <c r="P188" s="61"/>
    </row>
    <row r="189" spans="1:16" ht="26.25">
      <c r="A189" s="30" t="s">
        <v>723</v>
      </c>
      <c r="B189" s="44" t="s">
        <v>724</v>
      </c>
      <c r="C189" s="21">
        <v>0</v>
      </c>
      <c r="D189" s="59">
        <v>0</v>
      </c>
      <c r="E189" s="21">
        <v>0</v>
      </c>
      <c r="F189" s="59">
        <v>0</v>
      </c>
      <c r="G189" s="21">
        <v>0</v>
      </c>
      <c r="H189" s="59">
        <v>0</v>
      </c>
      <c r="I189" s="61"/>
      <c r="J189" s="61"/>
      <c r="K189" s="61"/>
      <c r="L189" s="61"/>
      <c r="M189" s="61"/>
      <c r="N189" s="61"/>
      <c r="O189" s="61"/>
      <c r="P189" s="61"/>
    </row>
    <row r="190" spans="1:16" ht="26.25">
      <c r="A190" s="30" t="s">
        <v>725</v>
      </c>
      <c r="B190" s="44" t="s">
        <v>726</v>
      </c>
      <c r="C190" s="21">
        <v>0</v>
      </c>
      <c r="D190" s="59">
        <v>0</v>
      </c>
      <c r="E190" s="21">
        <v>0</v>
      </c>
      <c r="F190" s="59">
        <v>0</v>
      </c>
      <c r="G190" s="21">
        <v>0</v>
      </c>
      <c r="H190" s="59">
        <v>0</v>
      </c>
      <c r="I190" s="61"/>
      <c r="J190" s="61"/>
      <c r="K190" s="61"/>
      <c r="L190" s="61"/>
      <c r="M190" s="61"/>
      <c r="N190" s="61"/>
      <c r="O190" s="61"/>
      <c r="P190" s="61"/>
    </row>
    <row r="191" spans="1:14" ht="15">
      <c r="A191" s="38" t="s">
        <v>9</v>
      </c>
      <c r="B191" s="39"/>
      <c r="C191" s="49"/>
      <c r="D191" s="76"/>
      <c r="E191" s="49"/>
      <c r="F191" s="76"/>
      <c r="G191" s="49"/>
      <c r="H191" s="76"/>
      <c r="I191" s="61"/>
      <c r="J191" s="61"/>
      <c r="K191" s="61"/>
      <c r="L191" s="61"/>
      <c r="M191" s="61"/>
      <c r="N191" s="61"/>
    </row>
    <row r="192" spans="1:14" ht="15">
      <c r="A192" s="29" t="s">
        <v>409</v>
      </c>
      <c r="B192" s="23" t="s">
        <v>410</v>
      </c>
      <c r="C192" s="24">
        <f aca="true" t="shared" si="23" ref="C192:H192">+SUM(C193:C199)</f>
        <v>0</v>
      </c>
      <c r="D192" s="75">
        <f t="shared" si="23"/>
        <v>0</v>
      </c>
      <c r="E192" s="24">
        <f t="shared" si="23"/>
        <v>0</v>
      </c>
      <c r="F192" s="75">
        <f t="shared" si="23"/>
        <v>0</v>
      </c>
      <c r="G192" s="24">
        <f t="shared" si="23"/>
        <v>0</v>
      </c>
      <c r="H192" s="75">
        <f t="shared" si="23"/>
        <v>0</v>
      </c>
      <c r="I192" s="61"/>
      <c r="J192" s="61"/>
      <c r="K192" s="61"/>
      <c r="L192" s="61"/>
      <c r="M192" s="61"/>
      <c r="N192" s="61"/>
    </row>
    <row r="193" spans="1:14" ht="15">
      <c r="A193" s="30" t="s">
        <v>411</v>
      </c>
      <c r="B193" s="43" t="s">
        <v>189</v>
      </c>
      <c r="C193" s="21">
        <v>0</v>
      </c>
      <c r="D193" s="59">
        <v>0</v>
      </c>
      <c r="E193" s="21">
        <v>0</v>
      </c>
      <c r="F193" s="59">
        <v>0</v>
      </c>
      <c r="G193" s="21">
        <v>0</v>
      </c>
      <c r="H193" s="59">
        <v>0</v>
      </c>
      <c r="I193" s="61"/>
      <c r="J193" s="61"/>
      <c r="K193" s="61"/>
      <c r="L193" s="61"/>
      <c r="M193" s="61"/>
      <c r="N193" s="61"/>
    </row>
    <row r="194" spans="1:14" ht="15">
      <c r="A194" s="30" t="s">
        <v>412</v>
      </c>
      <c r="B194" s="43" t="s">
        <v>191</v>
      </c>
      <c r="C194" s="21">
        <v>0</v>
      </c>
      <c r="D194" s="59">
        <v>0</v>
      </c>
      <c r="E194" s="21">
        <v>0</v>
      </c>
      <c r="F194" s="59">
        <v>0</v>
      </c>
      <c r="G194" s="21">
        <v>0</v>
      </c>
      <c r="H194" s="59">
        <v>0</v>
      </c>
      <c r="I194" s="61"/>
      <c r="J194" s="61"/>
      <c r="K194" s="61"/>
      <c r="L194" s="61"/>
      <c r="M194" s="61"/>
      <c r="N194" s="61"/>
    </row>
    <row r="195" spans="1:14" ht="15">
      <c r="A195" s="30" t="s">
        <v>413</v>
      </c>
      <c r="B195" s="43" t="s">
        <v>193</v>
      </c>
      <c r="C195" s="21">
        <v>0</v>
      </c>
      <c r="D195" s="59">
        <v>0</v>
      </c>
      <c r="E195" s="21">
        <v>0</v>
      </c>
      <c r="F195" s="59">
        <v>0</v>
      </c>
      <c r="G195" s="21">
        <v>0</v>
      </c>
      <c r="H195" s="59">
        <v>0</v>
      </c>
      <c r="I195" s="61"/>
      <c r="J195" s="61"/>
      <c r="K195" s="61"/>
      <c r="L195" s="61"/>
      <c r="M195" s="61"/>
      <c r="N195" s="61"/>
    </row>
    <row r="196" spans="1:14" ht="15">
      <c r="A196" s="30" t="s">
        <v>414</v>
      </c>
      <c r="B196" s="43" t="s">
        <v>195</v>
      </c>
      <c r="C196" s="21">
        <v>0</v>
      </c>
      <c r="D196" s="59">
        <v>0</v>
      </c>
      <c r="E196" s="21">
        <v>0</v>
      </c>
      <c r="F196" s="59">
        <v>0</v>
      </c>
      <c r="G196" s="21">
        <v>0</v>
      </c>
      <c r="H196" s="59">
        <v>0</v>
      </c>
      <c r="I196" s="61"/>
      <c r="J196" s="61"/>
      <c r="K196" s="61"/>
      <c r="L196" s="61"/>
      <c r="M196" s="61"/>
      <c r="N196" s="61"/>
    </row>
    <row r="197" spans="1:14" ht="15">
      <c r="A197" s="30" t="s">
        <v>415</v>
      </c>
      <c r="B197" s="43" t="s">
        <v>197</v>
      </c>
      <c r="C197" s="21">
        <v>0</v>
      </c>
      <c r="D197" s="59">
        <v>0</v>
      </c>
      <c r="E197" s="21">
        <v>0</v>
      </c>
      <c r="F197" s="59">
        <v>0</v>
      </c>
      <c r="G197" s="21">
        <v>0</v>
      </c>
      <c r="H197" s="59">
        <v>0</v>
      </c>
      <c r="I197" s="61"/>
      <c r="J197" s="61"/>
      <c r="K197" s="61"/>
      <c r="L197" s="61"/>
      <c r="M197" s="61"/>
      <c r="N197" s="61"/>
    </row>
    <row r="198" spans="1:14" ht="15">
      <c r="A198" s="30" t="s">
        <v>416</v>
      </c>
      <c r="B198" s="43" t="s">
        <v>199</v>
      </c>
      <c r="C198" s="21">
        <v>0</v>
      </c>
      <c r="D198" s="59">
        <v>0</v>
      </c>
      <c r="E198" s="21">
        <v>0</v>
      </c>
      <c r="F198" s="59">
        <v>0</v>
      </c>
      <c r="G198" s="21">
        <v>0</v>
      </c>
      <c r="H198" s="59">
        <v>0</v>
      </c>
      <c r="I198" s="61"/>
      <c r="J198" s="61"/>
      <c r="K198" s="61"/>
      <c r="L198" s="61"/>
      <c r="M198" s="61"/>
      <c r="N198" s="61"/>
    </row>
    <row r="199" spans="1:14" ht="15">
      <c r="A199" s="30" t="s">
        <v>417</v>
      </c>
      <c r="B199" s="43" t="s">
        <v>201</v>
      </c>
      <c r="C199" s="21">
        <v>0</v>
      </c>
      <c r="D199" s="59">
        <v>0</v>
      </c>
      <c r="E199" s="21">
        <v>0</v>
      </c>
      <c r="F199" s="59">
        <v>0</v>
      </c>
      <c r="G199" s="21">
        <v>0</v>
      </c>
      <c r="H199" s="59">
        <v>0</v>
      </c>
      <c r="I199" s="61"/>
      <c r="J199" s="61"/>
      <c r="K199" s="61"/>
      <c r="L199" s="61"/>
      <c r="M199" s="61"/>
      <c r="N199" s="61"/>
    </row>
    <row r="200" spans="1:14" ht="15.75">
      <c r="A200" s="30" t="s">
        <v>776</v>
      </c>
      <c r="B200" s="43" t="s">
        <v>784</v>
      </c>
      <c r="C200" s="21">
        <v>0</v>
      </c>
      <c r="D200" s="59">
        <v>0</v>
      </c>
      <c r="E200" s="21">
        <v>0</v>
      </c>
      <c r="F200" s="59">
        <v>0</v>
      </c>
      <c r="G200" s="21">
        <v>0</v>
      </c>
      <c r="H200" s="59">
        <v>0</v>
      </c>
      <c r="I200" s="61"/>
      <c r="J200" s="61"/>
      <c r="K200" s="61"/>
      <c r="L200" s="61"/>
      <c r="M200" s="61"/>
      <c r="N200" s="61"/>
    </row>
    <row r="201" spans="1:14" ht="15">
      <c r="A201" s="52" t="s">
        <v>9</v>
      </c>
      <c r="B201" s="49"/>
      <c r="C201" s="49"/>
      <c r="D201" s="76"/>
      <c r="E201" s="49"/>
      <c r="F201" s="76"/>
      <c r="G201" s="49"/>
      <c r="H201" s="76"/>
      <c r="I201" s="61"/>
      <c r="J201" s="61"/>
      <c r="K201" s="61"/>
      <c r="L201" s="61"/>
      <c r="M201" s="61"/>
      <c r="N201" s="61"/>
    </row>
    <row r="202" spans="1:14" ht="15.75" thickBot="1">
      <c r="A202" s="31" t="s">
        <v>202</v>
      </c>
      <c r="B202" s="32" t="s">
        <v>203</v>
      </c>
      <c r="C202" s="34">
        <f aca="true" t="shared" si="24" ref="C202:H202">+C157+C163+C175+C192</f>
        <v>0</v>
      </c>
      <c r="D202" s="34">
        <f t="shared" si="24"/>
        <v>0</v>
      </c>
      <c r="E202" s="34">
        <f t="shared" si="24"/>
        <v>0</v>
      </c>
      <c r="F202" s="34">
        <f t="shared" si="24"/>
        <v>0</v>
      </c>
      <c r="G202" s="34">
        <f t="shared" si="24"/>
        <v>0</v>
      </c>
      <c r="H202" s="34">
        <f t="shared" si="24"/>
        <v>0</v>
      </c>
      <c r="I202" s="61"/>
      <c r="J202" s="61"/>
      <c r="K202" s="61"/>
      <c r="L202" s="61"/>
      <c r="M202" s="61"/>
      <c r="N202" s="61"/>
    </row>
    <row r="203" spans="1:14" ht="15.75" thickTop="1">
      <c r="A203" s="52" t="s">
        <v>9</v>
      </c>
      <c r="B203" s="49"/>
      <c r="C203" s="48"/>
      <c r="D203" s="50"/>
      <c r="E203" s="48"/>
      <c r="F203" s="50"/>
      <c r="G203" s="48"/>
      <c r="H203" s="50"/>
      <c r="I203" s="61"/>
      <c r="J203" s="61"/>
      <c r="K203" s="61"/>
      <c r="L203" s="61"/>
      <c r="M203" s="61"/>
      <c r="N203" s="61"/>
    </row>
    <row r="204" spans="1:14" ht="15">
      <c r="A204" s="36" t="s">
        <v>9</v>
      </c>
      <c r="B204" s="37" t="s">
        <v>204</v>
      </c>
      <c r="C204" s="48"/>
      <c r="D204" s="50"/>
      <c r="E204" s="48"/>
      <c r="F204" s="50"/>
      <c r="G204" s="48"/>
      <c r="H204" s="50"/>
      <c r="I204" s="61"/>
      <c r="J204" s="61"/>
      <c r="K204" s="61"/>
      <c r="L204" s="61"/>
      <c r="M204" s="61"/>
      <c r="N204" s="61"/>
    </row>
    <row r="205" spans="1:14" ht="15">
      <c r="A205" s="38" t="s">
        <v>9</v>
      </c>
      <c r="B205" s="23"/>
      <c r="C205" s="48"/>
      <c r="D205" s="50"/>
      <c r="E205" s="48"/>
      <c r="F205" s="50"/>
      <c r="G205" s="48"/>
      <c r="H205" s="50"/>
      <c r="I205" s="61"/>
      <c r="J205" s="61"/>
      <c r="K205" s="61"/>
      <c r="L205" s="61"/>
      <c r="M205" s="61"/>
      <c r="N205" s="61"/>
    </row>
    <row r="206" spans="1:14" ht="15">
      <c r="A206" s="29" t="s">
        <v>205</v>
      </c>
      <c r="B206" s="23" t="s">
        <v>206</v>
      </c>
      <c r="C206" s="16">
        <f aca="true" t="shared" si="25" ref="C206:H206">+SUM(C207:C208)</f>
        <v>0</v>
      </c>
      <c r="D206" s="17">
        <f t="shared" si="25"/>
        <v>0</v>
      </c>
      <c r="E206" s="16">
        <f t="shared" si="25"/>
        <v>0</v>
      </c>
      <c r="F206" s="17">
        <f t="shared" si="25"/>
        <v>0</v>
      </c>
      <c r="G206" s="16">
        <f t="shared" si="25"/>
        <v>0</v>
      </c>
      <c r="H206" s="17">
        <f t="shared" si="25"/>
        <v>0</v>
      </c>
      <c r="I206" s="61"/>
      <c r="J206" s="61"/>
      <c r="K206" s="61"/>
      <c r="L206" s="61"/>
      <c r="M206" s="61"/>
      <c r="N206" s="61"/>
    </row>
    <row r="207" spans="1:14" ht="15">
      <c r="A207" s="30" t="s">
        <v>207</v>
      </c>
      <c r="B207" s="44" t="s">
        <v>208</v>
      </c>
      <c r="C207" s="20">
        <v>0</v>
      </c>
      <c r="D207" s="22">
        <v>0</v>
      </c>
      <c r="E207" s="20">
        <v>0</v>
      </c>
      <c r="F207" s="22">
        <v>0</v>
      </c>
      <c r="G207" s="20">
        <v>0</v>
      </c>
      <c r="H207" s="22">
        <v>0</v>
      </c>
      <c r="I207" s="61"/>
      <c r="J207" s="61"/>
      <c r="K207" s="61"/>
      <c r="L207" s="61"/>
      <c r="M207" s="61"/>
      <c r="N207" s="61"/>
    </row>
    <row r="208" spans="1:14" ht="15">
      <c r="A208" s="47" t="s">
        <v>209</v>
      </c>
      <c r="B208" s="44" t="s">
        <v>210</v>
      </c>
      <c r="C208" s="20">
        <v>0</v>
      </c>
      <c r="D208" s="22">
        <v>0</v>
      </c>
      <c r="E208" s="20">
        <v>0</v>
      </c>
      <c r="F208" s="22">
        <v>0</v>
      </c>
      <c r="G208" s="20">
        <v>0</v>
      </c>
      <c r="H208" s="22">
        <v>0</v>
      </c>
      <c r="I208" s="61"/>
      <c r="J208" s="61"/>
      <c r="K208" s="61"/>
      <c r="L208" s="61"/>
      <c r="M208" s="61"/>
      <c r="N208" s="61"/>
    </row>
    <row r="209" spans="1:14" ht="15">
      <c r="A209" s="47" t="s">
        <v>9</v>
      </c>
      <c r="B209" s="44"/>
      <c r="C209" s="48"/>
      <c r="D209" s="50"/>
      <c r="E209" s="48"/>
      <c r="F209" s="50"/>
      <c r="G209" s="48"/>
      <c r="H209" s="50"/>
      <c r="I209" s="61"/>
      <c r="J209" s="61"/>
      <c r="K209" s="61"/>
      <c r="L209" s="61"/>
      <c r="M209" s="61"/>
      <c r="N209" s="61"/>
    </row>
    <row r="210" spans="1:14" ht="15">
      <c r="A210" s="29" t="s">
        <v>211</v>
      </c>
      <c r="B210" s="23" t="s">
        <v>212</v>
      </c>
      <c r="C210" s="16">
        <f aca="true" t="shared" si="26" ref="C210:H210">+SUM(C211:C212)</f>
        <v>0</v>
      </c>
      <c r="D210" s="17">
        <f t="shared" si="26"/>
        <v>0</v>
      </c>
      <c r="E210" s="16">
        <f t="shared" si="26"/>
        <v>0</v>
      </c>
      <c r="F210" s="17">
        <f t="shared" si="26"/>
        <v>0</v>
      </c>
      <c r="G210" s="16">
        <f t="shared" si="26"/>
        <v>0</v>
      </c>
      <c r="H210" s="17">
        <f t="shared" si="26"/>
        <v>0</v>
      </c>
      <c r="I210" s="61"/>
      <c r="J210" s="61"/>
      <c r="K210" s="61"/>
      <c r="L210" s="61"/>
      <c r="M210" s="61"/>
      <c r="N210" s="61"/>
    </row>
    <row r="211" spans="1:14" ht="15">
      <c r="A211" s="30" t="s">
        <v>213</v>
      </c>
      <c r="B211" s="44" t="s">
        <v>214</v>
      </c>
      <c r="C211" s="20">
        <v>0</v>
      </c>
      <c r="D211" s="22">
        <v>0</v>
      </c>
      <c r="E211" s="20">
        <v>0</v>
      </c>
      <c r="F211" s="22">
        <v>0</v>
      </c>
      <c r="G211" s="20">
        <v>0</v>
      </c>
      <c r="H211" s="22">
        <v>0</v>
      </c>
      <c r="I211" s="61"/>
      <c r="J211" s="61"/>
      <c r="K211" s="61"/>
      <c r="L211" s="61"/>
      <c r="M211" s="61"/>
      <c r="N211" s="61"/>
    </row>
    <row r="212" spans="1:14" ht="15">
      <c r="A212" s="30" t="s">
        <v>215</v>
      </c>
      <c r="B212" s="44" t="s">
        <v>216</v>
      </c>
      <c r="C212" s="20">
        <v>0</v>
      </c>
      <c r="D212" s="22">
        <v>0</v>
      </c>
      <c r="E212" s="20">
        <v>0</v>
      </c>
      <c r="F212" s="22">
        <v>0</v>
      </c>
      <c r="G212" s="20">
        <v>0</v>
      </c>
      <c r="H212" s="22">
        <v>0</v>
      </c>
      <c r="I212" s="61"/>
      <c r="J212" s="61"/>
      <c r="K212" s="61"/>
      <c r="L212" s="61"/>
      <c r="M212" s="61"/>
      <c r="N212" s="61"/>
    </row>
    <row r="213" spans="1:14" ht="15">
      <c r="A213" s="38" t="s">
        <v>9</v>
      </c>
      <c r="B213" s="44"/>
      <c r="C213" s="48"/>
      <c r="D213" s="50"/>
      <c r="E213" s="48"/>
      <c r="F213" s="50"/>
      <c r="G213" s="48"/>
      <c r="H213" s="50"/>
      <c r="I213" s="61"/>
      <c r="J213" s="61"/>
      <c r="K213" s="61"/>
      <c r="L213" s="61"/>
      <c r="M213" s="61"/>
      <c r="N213" s="61"/>
    </row>
    <row r="214" spans="1:14" ht="15">
      <c r="A214" s="29" t="s">
        <v>217</v>
      </c>
      <c r="B214" s="23" t="s">
        <v>218</v>
      </c>
      <c r="C214" s="16">
        <f aca="true" t="shared" si="27" ref="C214:H214">+SUM(C215:C217)</f>
        <v>0</v>
      </c>
      <c r="D214" s="17">
        <f t="shared" si="27"/>
        <v>0</v>
      </c>
      <c r="E214" s="16">
        <f t="shared" si="27"/>
        <v>0</v>
      </c>
      <c r="F214" s="17">
        <f t="shared" si="27"/>
        <v>0</v>
      </c>
      <c r="G214" s="16">
        <f t="shared" si="27"/>
        <v>0</v>
      </c>
      <c r="H214" s="17">
        <f t="shared" si="27"/>
        <v>0</v>
      </c>
      <c r="I214" s="61"/>
      <c r="J214" s="61"/>
      <c r="K214" s="61"/>
      <c r="L214" s="61"/>
      <c r="M214" s="61"/>
      <c r="N214" s="61"/>
    </row>
    <row r="215" spans="1:14" ht="15">
      <c r="A215" s="30" t="s">
        <v>219</v>
      </c>
      <c r="B215" s="44" t="s">
        <v>418</v>
      </c>
      <c r="C215" s="20">
        <v>0</v>
      </c>
      <c r="D215" s="22">
        <v>0</v>
      </c>
      <c r="E215" s="20">
        <v>0</v>
      </c>
      <c r="F215" s="22">
        <v>0</v>
      </c>
      <c r="G215" s="20">
        <v>0</v>
      </c>
      <c r="H215" s="22">
        <v>0</v>
      </c>
      <c r="I215" s="61"/>
      <c r="J215" s="61"/>
      <c r="K215" s="61"/>
      <c r="L215" s="61"/>
      <c r="M215" s="61"/>
      <c r="N215" s="61"/>
    </row>
    <row r="216" spans="1:14" ht="15">
      <c r="A216" s="30" t="s">
        <v>220</v>
      </c>
      <c r="B216" s="44" t="s">
        <v>221</v>
      </c>
      <c r="C216" s="20">
        <v>0</v>
      </c>
      <c r="D216" s="22">
        <v>0</v>
      </c>
      <c r="E216" s="20">
        <v>0</v>
      </c>
      <c r="F216" s="22">
        <v>0</v>
      </c>
      <c r="G216" s="20">
        <v>0</v>
      </c>
      <c r="H216" s="22">
        <v>0</v>
      </c>
      <c r="I216" s="61"/>
      <c r="J216" s="61"/>
      <c r="K216" s="61"/>
      <c r="L216" s="61"/>
      <c r="M216" s="61"/>
      <c r="N216" s="61"/>
    </row>
    <row r="217" spans="1:14" ht="15">
      <c r="A217" s="30" t="s">
        <v>222</v>
      </c>
      <c r="B217" s="43" t="s">
        <v>419</v>
      </c>
      <c r="C217" s="20">
        <v>0</v>
      </c>
      <c r="D217" s="22">
        <v>0</v>
      </c>
      <c r="E217" s="20">
        <v>0</v>
      </c>
      <c r="F217" s="22">
        <v>0</v>
      </c>
      <c r="G217" s="20">
        <v>0</v>
      </c>
      <c r="H217" s="22">
        <v>0</v>
      </c>
      <c r="I217" s="61"/>
      <c r="J217" s="61"/>
      <c r="K217" s="61"/>
      <c r="L217" s="61"/>
      <c r="M217" s="61"/>
      <c r="N217" s="61"/>
    </row>
    <row r="218" spans="1:14" ht="15">
      <c r="A218" s="38" t="s">
        <v>9</v>
      </c>
      <c r="B218" s="39"/>
      <c r="C218" s="48"/>
      <c r="D218" s="50"/>
      <c r="E218" s="48"/>
      <c r="F218" s="50"/>
      <c r="G218" s="48"/>
      <c r="H218" s="50"/>
      <c r="I218" s="61"/>
      <c r="J218" s="61"/>
      <c r="K218" s="61"/>
      <c r="L218" s="61"/>
      <c r="M218" s="61"/>
      <c r="N218" s="61"/>
    </row>
    <row r="219" spans="1:14" ht="15">
      <c r="A219" s="29" t="s">
        <v>223</v>
      </c>
      <c r="B219" s="23" t="s">
        <v>224</v>
      </c>
      <c r="C219" s="16">
        <f aca="true" t="shared" si="28" ref="C219:H219">+SUM(C220:C222)</f>
        <v>0</v>
      </c>
      <c r="D219" s="17">
        <f t="shared" si="28"/>
        <v>0</v>
      </c>
      <c r="E219" s="16">
        <f t="shared" si="28"/>
        <v>0</v>
      </c>
      <c r="F219" s="17">
        <f t="shared" si="28"/>
        <v>0</v>
      </c>
      <c r="G219" s="16">
        <f t="shared" si="28"/>
        <v>0</v>
      </c>
      <c r="H219" s="17">
        <f t="shared" si="28"/>
        <v>0</v>
      </c>
      <c r="I219" s="61"/>
      <c r="J219" s="61"/>
      <c r="K219" s="61"/>
      <c r="L219" s="61"/>
      <c r="M219" s="61"/>
      <c r="N219" s="61"/>
    </row>
    <row r="220" spans="1:14" ht="15">
      <c r="A220" s="30" t="s">
        <v>225</v>
      </c>
      <c r="B220" s="44" t="s">
        <v>226</v>
      </c>
      <c r="C220" s="20">
        <v>0</v>
      </c>
      <c r="D220" s="22">
        <v>0</v>
      </c>
      <c r="E220" s="20">
        <v>0</v>
      </c>
      <c r="F220" s="22">
        <v>0</v>
      </c>
      <c r="G220" s="20">
        <v>0</v>
      </c>
      <c r="H220" s="22">
        <v>0</v>
      </c>
      <c r="I220" s="61"/>
      <c r="J220" s="61"/>
      <c r="K220" s="61"/>
      <c r="L220" s="61"/>
      <c r="M220" s="61"/>
      <c r="N220" s="61"/>
    </row>
    <row r="221" spans="1:14" ht="15">
      <c r="A221" s="30" t="s">
        <v>227</v>
      </c>
      <c r="B221" s="44" t="s">
        <v>228</v>
      </c>
      <c r="C221" s="20">
        <v>0</v>
      </c>
      <c r="D221" s="22">
        <v>0</v>
      </c>
      <c r="E221" s="20">
        <v>0</v>
      </c>
      <c r="F221" s="22">
        <v>0</v>
      </c>
      <c r="G221" s="20">
        <v>0</v>
      </c>
      <c r="H221" s="22">
        <v>0</v>
      </c>
      <c r="I221" s="61"/>
      <c r="J221" s="61"/>
      <c r="K221" s="61"/>
      <c r="L221" s="61"/>
      <c r="M221" s="61"/>
      <c r="N221" s="61"/>
    </row>
    <row r="222" spans="1:14" ht="15">
      <c r="A222" s="30" t="s">
        <v>229</v>
      </c>
      <c r="B222" s="44" t="s">
        <v>230</v>
      </c>
      <c r="C222" s="20">
        <v>0</v>
      </c>
      <c r="D222" s="22">
        <v>0</v>
      </c>
      <c r="E222" s="20">
        <v>0</v>
      </c>
      <c r="F222" s="22">
        <v>0</v>
      </c>
      <c r="G222" s="20">
        <v>0</v>
      </c>
      <c r="H222" s="22">
        <v>0</v>
      </c>
      <c r="I222" s="61"/>
      <c r="J222" s="61"/>
      <c r="K222" s="61"/>
      <c r="L222" s="61"/>
      <c r="M222" s="61"/>
      <c r="N222" s="61"/>
    </row>
    <row r="223" spans="1:14" ht="15">
      <c r="A223" s="52" t="s">
        <v>9</v>
      </c>
      <c r="B223" s="49"/>
      <c r="C223" s="48"/>
      <c r="D223" s="50"/>
      <c r="E223" s="48"/>
      <c r="F223" s="50"/>
      <c r="G223" s="48"/>
      <c r="H223" s="50"/>
      <c r="I223" s="61"/>
      <c r="J223" s="61"/>
      <c r="K223" s="61"/>
      <c r="L223" s="61"/>
      <c r="M223" s="61"/>
      <c r="N223" s="61"/>
    </row>
    <row r="224" spans="1:14" ht="15.75" thickBot="1">
      <c r="A224" s="31" t="s">
        <v>231</v>
      </c>
      <c r="B224" s="32" t="s">
        <v>232</v>
      </c>
      <c r="C224" s="33">
        <f aca="true" t="shared" si="29" ref="C224:H224">+C206+C210+C214+C219</f>
        <v>0</v>
      </c>
      <c r="D224" s="35">
        <f t="shared" si="29"/>
        <v>0</v>
      </c>
      <c r="E224" s="33">
        <f t="shared" si="29"/>
        <v>0</v>
      </c>
      <c r="F224" s="35">
        <f t="shared" si="29"/>
        <v>0</v>
      </c>
      <c r="G224" s="33">
        <f t="shared" si="29"/>
        <v>0</v>
      </c>
      <c r="H224" s="35">
        <f t="shared" si="29"/>
        <v>0</v>
      </c>
      <c r="I224" s="61"/>
      <c r="J224" s="61"/>
      <c r="K224" s="61"/>
      <c r="L224" s="61"/>
      <c r="M224" s="61"/>
      <c r="N224" s="61"/>
    </row>
    <row r="225" spans="1:14" ht="15.75" thickTop="1">
      <c r="A225" s="52" t="s">
        <v>9</v>
      </c>
      <c r="B225" s="49"/>
      <c r="C225" s="48"/>
      <c r="D225" s="50"/>
      <c r="E225" s="48"/>
      <c r="F225" s="50"/>
      <c r="G225" s="48"/>
      <c r="H225" s="50"/>
      <c r="I225" s="61"/>
      <c r="J225" s="61"/>
      <c r="K225" s="61"/>
      <c r="L225" s="61"/>
      <c r="M225" s="61"/>
      <c r="N225" s="61"/>
    </row>
    <row r="226" spans="1:14" ht="15">
      <c r="A226" s="36" t="s">
        <v>9</v>
      </c>
      <c r="B226" s="77" t="s">
        <v>233</v>
      </c>
      <c r="C226" s="48"/>
      <c r="D226" s="50"/>
      <c r="E226" s="48"/>
      <c r="F226" s="50"/>
      <c r="G226" s="48"/>
      <c r="H226" s="50"/>
      <c r="I226" s="61"/>
      <c r="J226" s="61"/>
      <c r="K226" s="61"/>
      <c r="L226" s="61"/>
      <c r="M226" s="61"/>
      <c r="N226" s="61"/>
    </row>
    <row r="227" spans="1:14" ht="15">
      <c r="A227" s="38" t="s">
        <v>9</v>
      </c>
      <c r="B227" s="23"/>
      <c r="C227" s="48"/>
      <c r="D227" s="50"/>
      <c r="E227" s="48"/>
      <c r="F227" s="50"/>
      <c r="G227" s="48"/>
      <c r="H227" s="50"/>
      <c r="I227" s="61"/>
      <c r="J227" s="61"/>
      <c r="K227" s="61"/>
      <c r="L227" s="61"/>
      <c r="M227" s="61"/>
      <c r="N227" s="61"/>
    </row>
    <row r="228" spans="1:14" ht="15">
      <c r="A228" s="29" t="s">
        <v>420</v>
      </c>
      <c r="B228" s="23" t="s">
        <v>421</v>
      </c>
      <c r="C228" s="16">
        <f aca="true" t="shared" si="30" ref="C228:H228">+SUM(C229)</f>
        <v>0</v>
      </c>
      <c r="D228" s="17">
        <f t="shared" si="30"/>
        <v>0</v>
      </c>
      <c r="E228" s="16">
        <f t="shared" si="30"/>
        <v>0</v>
      </c>
      <c r="F228" s="17">
        <f t="shared" si="30"/>
        <v>0</v>
      </c>
      <c r="G228" s="16">
        <f t="shared" si="30"/>
        <v>0</v>
      </c>
      <c r="H228" s="17">
        <f t="shared" si="30"/>
        <v>0</v>
      </c>
      <c r="I228" s="61"/>
      <c r="J228" s="61"/>
      <c r="K228" s="61"/>
      <c r="L228" s="61"/>
      <c r="M228" s="61"/>
      <c r="N228" s="61"/>
    </row>
    <row r="229" spans="1:14" ht="15">
      <c r="A229" s="30" t="s">
        <v>422</v>
      </c>
      <c r="B229" s="44" t="s">
        <v>423</v>
      </c>
      <c r="C229" s="20">
        <v>0</v>
      </c>
      <c r="D229" s="22">
        <v>0</v>
      </c>
      <c r="E229" s="20">
        <v>0</v>
      </c>
      <c r="F229" s="22">
        <v>0</v>
      </c>
      <c r="G229" s="20">
        <v>0</v>
      </c>
      <c r="H229" s="22">
        <v>0</v>
      </c>
      <c r="I229" s="61"/>
      <c r="J229" s="61"/>
      <c r="K229" s="61"/>
      <c r="L229" s="61"/>
      <c r="M229" s="61"/>
      <c r="N229" s="61"/>
    </row>
    <row r="230" spans="1:14" ht="15">
      <c r="A230" s="52" t="s">
        <v>9</v>
      </c>
      <c r="B230" s="49"/>
      <c r="C230" s="48"/>
      <c r="D230" s="50"/>
      <c r="E230" s="48"/>
      <c r="F230" s="50"/>
      <c r="G230" s="48"/>
      <c r="H230" s="50"/>
      <c r="I230" s="61"/>
      <c r="J230" s="61"/>
      <c r="K230" s="61"/>
      <c r="L230" s="61"/>
      <c r="M230" s="61"/>
      <c r="N230" s="61"/>
    </row>
    <row r="231" spans="1:14" ht="15.75" thickBot="1">
      <c r="A231" s="31" t="s">
        <v>234</v>
      </c>
      <c r="B231" s="32" t="s">
        <v>235</v>
      </c>
      <c r="C231" s="33">
        <f aca="true" t="shared" si="31" ref="C231:H231">+C228</f>
        <v>0</v>
      </c>
      <c r="D231" s="35">
        <f t="shared" si="31"/>
        <v>0</v>
      </c>
      <c r="E231" s="33">
        <f t="shared" si="31"/>
        <v>0</v>
      </c>
      <c r="F231" s="35">
        <f t="shared" si="31"/>
        <v>0</v>
      </c>
      <c r="G231" s="33">
        <f t="shared" si="31"/>
        <v>0</v>
      </c>
      <c r="H231" s="35">
        <f t="shared" si="31"/>
        <v>0</v>
      </c>
      <c r="I231" s="61"/>
      <c r="J231" s="61"/>
      <c r="K231" s="61"/>
      <c r="L231" s="61"/>
      <c r="M231" s="61"/>
      <c r="N231" s="61"/>
    </row>
    <row r="232" spans="1:14" ht="15.75" thickTop="1">
      <c r="A232" s="52" t="s">
        <v>9</v>
      </c>
      <c r="B232" s="49"/>
      <c r="C232" s="48"/>
      <c r="D232" s="50"/>
      <c r="E232" s="48"/>
      <c r="F232" s="50"/>
      <c r="G232" s="48"/>
      <c r="H232" s="50"/>
      <c r="I232" s="61"/>
      <c r="J232" s="61"/>
      <c r="K232" s="61"/>
      <c r="L232" s="61"/>
      <c r="M232" s="61"/>
      <c r="N232" s="61"/>
    </row>
    <row r="233" spans="1:14" ht="15">
      <c r="A233" s="36" t="s">
        <v>9</v>
      </c>
      <c r="B233" s="77" t="s">
        <v>236</v>
      </c>
      <c r="C233" s="48"/>
      <c r="D233" s="50"/>
      <c r="E233" s="48"/>
      <c r="F233" s="50"/>
      <c r="G233" s="48"/>
      <c r="H233" s="50"/>
      <c r="I233" s="61"/>
      <c r="J233" s="61"/>
      <c r="K233" s="61"/>
      <c r="L233" s="61"/>
      <c r="M233" s="61"/>
      <c r="N233" s="61"/>
    </row>
    <row r="234" spans="1:14" ht="15">
      <c r="A234" s="38" t="s">
        <v>9</v>
      </c>
      <c r="B234" s="23"/>
      <c r="C234" s="48"/>
      <c r="D234" s="50"/>
      <c r="E234" s="48"/>
      <c r="F234" s="50"/>
      <c r="G234" s="48"/>
      <c r="H234" s="50"/>
      <c r="I234" s="61"/>
      <c r="J234" s="61"/>
      <c r="K234" s="61"/>
      <c r="L234" s="61"/>
      <c r="M234" s="61"/>
      <c r="N234" s="61"/>
    </row>
    <row r="235" spans="1:14" ht="15">
      <c r="A235" s="29" t="s">
        <v>237</v>
      </c>
      <c r="B235" s="23" t="s">
        <v>238</v>
      </c>
      <c r="C235" s="16">
        <f aca="true" t="shared" si="32" ref="C235:H235">+SUM(C236:C240)</f>
        <v>0</v>
      </c>
      <c r="D235" s="17">
        <f t="shared" si="32"/>
        <v>0</v>
      </c>
      <c r="E235" s="16">
        <f t="shared" si="32"/>
        <v>0</v>
      </c>
      <c r="F235" s="17">
        <f t="shared" si="32"/>
        <v>0</v>
      </c>
      <c r="G235" s="16">
        <f t="shared" si="32"/>
        <v>0</v>
      </c>
      <c r="H235" s="17">
        <f t="shared" si="32"/>
        <v>0</v>
      </c>
      <c r="I235" s="61"/>
      <c r="J235" s="61"/>
      <c r="K235" s="61"/>
      <c r="L235" s="61"/>
      <c r="M235" s="61"/>
      <c r="N235" s="61"/>
    </row>
    <row r="236" spans="1:14" ht="15">
      <c r="A236" s="30" t="s">
        <v>239</v>
      </c>
      <c r="B236" s="43" t="s">
        <v>241</v>
      </c>
      <c r="C236" s="20">
        <v>0</v>
      </c>
      <c r="D236" s="22">
        <v>0</v>
      </c>
      <c r="E236" s="20">
        <v>0</v>
      </c>
      <c r="F236" s="22">
        <v>0</v>
      </c>
      <c r="G236" s="20">
        <v>0</v>
      </c>
      <c r="H236" s="22">
        <v>0</v>
      </c>
      <c r="I236" s="61"/>
      <c r="J236" s="61"/>
      <c r="K236" s="61"/>
      <c r="L236" s="61"/>
      <c r="M236" s="61"/>
      <c r="N236" s="61"/>
    </row>
    <row r="237" spans="1:14" ht="15">
      <c r="A237" s="30" t="s">
        <v>242</v>
      </c>
      <c r="B237" s="43" t="s">
        <v>243</v>
      </c>
      <c r="C237" s="20">
        <v>0</v>
      </c>
      <c r="D237" s="22">
        <v>0</v>
      </c>
      <c r="E237" s="20">
        <v>0</v>
      </c>
      <c r="F237" s="22">
        <v>0</v>
      </c>
      <c r="G237" s="20">
        <v>0</v>
      </c>
      <c r="H237" s="22">
        <v>0</v>
      </c>
      <c r="I237" s="61"/>
      <c r="J237" s="61"/>
      <c r="K237" s="61"/>
      <c r="L237" s="61"/>
      <c r="M237" s="61"/>
      <c r="N237" s="61"/>
    </row>
    <row r="238" spans="1:14" ht="15">
      <c r="A238" s="30" t="s">
        <v>244</v>
      </c>
      <c r="B238" s="43" t="s">
        <v>245</v>
      </c>
      <c r="C238" s="20">
        <v>0</v>
      </c>
      <c r="D238" s="22">
        <v>0</v>
      </c>
      <c r="E238" s="20">
        <v>0</v>
      </c>
      <c r="F238" s="22">
        <v>0</v>
      </c>
      <c r="G238" s="20">
        <v>0</v>
      </c>
      <c r="H238" s="22">
        <v>0</v>
      </c>
      <c r="I238" s="61"/>
      <c r="J238" s="61"/>
      <c r="K238" s="61"/>
      <c r="L238" s="61"/>
      <c r="M238" s="61"/>
      <c r="N238" s="61"/>
    </row>
    <row r="239" spans="1:14" ht="15">
      <c r="A239" s="30" t="s">
        <v>424</v>
      </c>
      <c r="B239" s="43" t="s">
        <v>425</v>
      </c>
      <c r="C239" s="20">
        <v>0</v>
      </c>
      <c r="D239" s="22">
        <v>0</v>
      </c>
      <c r="E239" s="20">
        <v>0</v>
      </c>
      <c r="F239" s="22">
        <v>0</v>
      </c>
      <c r="G239" s="20">
        <v>0</v>
      </c>
      <c r="H239" s="22">
        <v>0</v>
      </c>
      <c r="I239" s="61"/>
      <c r="J239" s="61"/>
      <c r="K239" s="61"/>
      <c r="L239" s="61"/>
      <c r="M239" s="61"/>
      <c r="N239" s="61"/>
    </row>
    <row r="240" spans="1:14" ht="15">
      <c r="A240" s="30" t="s">
        <v>246</v>
      </c>
      <c r="B240" s="43" t="s">
        <v>247</v>
      </c>
      <c r="C240" s="20">
        <v>0</v>
      </c>
      <c r="D240" s="22">
        <v>0</v>
      </c>
      <c r="E240" s="20">
        <v>0</v>
      </c>
      <c r="F240" s="22">
        <v>0</v>
      </c>
      <c r="G240" s="20">
        <v>0</v>
      </c>
      <c r="H240" s="22">
        <v>0</v>
      </c>
      <c r="I240" s="61"/>
      <c r="J240" s="61"/>
      <c r="K240" s="61"/>
      <c r="L240" s="61"/>
      <c r="M240" s="61"/>
      <c r="N240" s="61"/>
    </row>
    <row r="241" spans="1:14" ht="15">
      <c r="A241" s="38" t="s">
        <v>9</v>
      </c>
      <c r="B241" s="39"/>
      <c r="C241" s="48"/>
      <c r="D241" s="50"/>
      <c r="E241" s="48"/>
      <c r="F241" s="50"/>
      <c r="G241" s="48"/>
      <c r="H241" s="50"/>
      <c r="I241" s="61"/>
      <c r="J241" s="61"/>
      <c r="K241" s="61"/>
      <c r="L241" s="61"/>
      <c r="M241" s="61"/>
      <c r="N241" s="61"/>
    </row>
    <row r="242" spans="1:14" ht="15">
      <c r="A242" s="29" t="s">
        <v>248</v>
      </c>
      <c r="B242" s="23" t="s">
        <v>249</v>
      </c>
      <c r="C242" s="16">
        <f aca="true" t="shared" si="33" ref="C242:H242">+SUM(C243:C248)</f>
        <v>0</v>
      </c>
      <c r="D242" s="17">
        <f t="shared" si="33"/>
        <v>0</v>
      </c>
      <c r="E242" s="16">
        <f t="shared" si="33"/>
        <v>0</v>
      </c>
      <c r="F242" s="17">
        <f t="shared" si="33"/>
        <v>0</v>
      </c>
      <c r="G242" s="16">
        <f t="shared" si="33"/>
        <v>0</v>
      </c>
      <c r="H242" s="17">
        <f t="shared" si="33"/>
        <v>0</v>
      </c>
      <c r="I242" s="61"/>
      <c r="J242" s="61"/>
      <c r="K242" s="61"/>
      <c r="L242" s="61"/>
      <c r="M242" s="61"/>
      <c r="N242" s="61"/>
    </row>
    <row r="243" spans="1:14" ht="15">
      <c r="A243" s="30" t="s">
        <v>250</v>
      </c>
      <c r="B243" s="44" t="s">
        <v>251</v>
      </c>
      <c r="C243" s="20">
        <v>0</v>
      </c>
      <c r="D243" s="22">
        <v>0</v>
      </c>
      <c r="E243" s="20">
        <v>0</v>
      </c>
      <c r="F243" s="22">
        <v>0</v>
      </c>
      <c r="G243" s="20">
        <v>0</v>
      </c>
      <c r="H243" s="22">
        <v>0</v>
      </c>
      <c r="I243" s="61"/>
      <c r="J243" s="61"/>
      <c r="K243" s="61"/>
      <c r="L243" s="61"/>
      <c r="M243" s="61"/>
      <c r="N243" s="61"/>
    </row>
    <row r="244" spans="1:14" ht="15">
      <c r="A244" s="30" t="s">
        <v>252</v>
      </c>
      <c r="B244" s="44" t="s">
        <v>426</v>
      </c>
      <c r="C244" s="20">
        <v>0</v>
      </c>
      <c r="D244" s="22">
        <v>0</v>
      </c>
      <c r="E244" s="20">
        <v>0</v>
      </c>
      <c r="F244" s="22">
        <v>0</v>
      </c>
      <c r="G244" s="20">
        <v>0</v>
      </c>
      <c r="H244" s="22">
        <v>0</v>
      </c>
      <c r="I244" s="61"/>
      <c r="J244" s="61"/>
      <c r="K244" s="61"/>
      <c r="L244" s="61"/>
      <c r="M244" s="61"/>
      <c r="N244" s="61"/>
    </row>
    <row r="245" spans="1:14" ht="15">
      <c r="A245" s="30" t="s">
        <v>253</v>
      </c>
      <c r="B245" s="44" t="s">
        <v>427</v>
      </c>
      <c r="C245" s="20">
        <v>0</v>
      </c>
      <c r="D245" s="22">
        <v>0</v>
      </c>
      <c r="E245" s="20">
        <v>0</v>
      </c>
      <c r="F245" s="22">
        <v>0</v>
      </c>
      <c r="G245" s="20">
        <v>0</v>
      </c>
      <c r="H245" s="22">
        <v>0</v>
      </c>
      <c r="I245" s="61"/>
      <c r="J245" s="61"/>
      <c r="K245" s="61"/>
      <c r="L245" s="61"/>
      <c r="M245" s="61"/>
      <c r="N245" s="61"/>
    </row>
    <row r="246" spans="1:14" ht="15">
      <c r="A246" s="30" t="s">
        <v>254</v>
      </c>
      <c r="B246" s="44" t="s">
        <v>255</v>
      </c>
      <c r="C246" s="20">
        <v>0</v>
      </c>
      <c r="D246" s="22">
        <v>0</v>
      </c>
      <c r="E246" s="20">
        <v>0</v>
      </c>
      <c r="F246" s="22">
        <v>0</v>
      </c>
      <c r="G246" s="20">
        <v>0</v>
      </c>
      <c r="H246" s="22">
        <v>0</v>
      </c>
      <c r="I246" s="61"/>
      <c r="J246" s="61"/>
      <c r="K246" s="61"/>
      <c r="L246" s="61"/>
      <c r="M246" s="61"/>
      <c r="N246" s="61"/>
    </row>
    <row r="247" spans="1:14" ht="15">
      <c r="A247" s="30" t="s">
        <v>256</v>
      </c>
      <c r="B247" s="39" t="s">
        <v>240</v>
      </c>
      <c r="C247" s="20">
        <v>0</v>
      </c>
      <c r="D247" s="22">
        <v>0</v>
      </c>
      <c r="E247" s="20">
        <v>0</v>
      </c>
      <c r="F247" s="22">
        <v>0</v>
      </c>
      <c r="G247" s="20">
        <v>0</v>
      </c>
      <c r="H247" s="22">
        <v>0</v>
      </c>
      <c r="I247" s="61"/>
      <c r="J247" s="61"/>
      <c r="K247" s="61"/>
      <c r="L247" s="61"/>
      <c r="M247" s="61"/>
      <c r="N247" s="61"/>
    </row>
    <row r="248" spans="1:14" ht="15">
      <c r="A248" s="30" t="s">
        <v>257</v>
      </c>
      <c r="B248" s="44" t="s">
        <v>258</v>
      </c>
      <c r="C248" s="20">
        <v>0</v>
      </c>
      <c r="D248" s="22">
        <v>0</v>
      </c>
      <c r="E248" s="20">
        <v>0</v>
      </c>
      <c r="F248" s="22">
        <v>0</v>
      </c>
      <c r="G248" s="20">
        <v>0</v>
      </c>
      <c r="H248" s="22">
        <v>0</v>
      </c>
      <c r="I248" s="61"/>
      <c r="J248" s="61"/>
      <c r="K248" s="61"/>
      <c r="L248" s="61"/>
      <c r="M248" s="61"/>
      <c r="N248" s="61"/>
    </row>
    <row r="249" spans="1:14" ht="15">
      <c r="A249" s="52" t="s">
        <v>9</v>
      </c>
      <c r="B249" s="49"/>
      <c r="C249" s="48"/>
      <c r="D249" s="50"/>
      <c r="E249" s="48"/>
      <c r="F249" s="50"/>
      <c r="G249" s="48"/>
      <c r="H249" s="50"/>
      <c r="I249" s="61"/>
      <c r="J249" s="61"/>
      <c r="K249" s="61"/>
      <c r="L249" s="61"/>
      <c r="M249" s="61"/>
      <c r="N249" s="61"/>
    </row>
    <row r="250" spans="1:14" ht="15.75" thickBot="1">
      <c r="A250" s="31" t="s">
        <v>259</v>
      </c>
      <c r="B250" s="32" t="s">
        <v>260</v>
      </c>
      <c r="C250" s="33">
        <f aca="true" t="shared" si="34" ref="C250:H250">+C235+C242</f>
        <v>0</v>
      </c>
      <c r="D250" s="35">
        <f t="shared" si="34"/>
        <v>0</v>
      </c>
      <c r="E250" s="33">
        <f t="shared" si="34"/>
        <v>0</v>
      </c>
      <c r="F250" s="35">
        <f t="shared" si="34"/>
        <v>0</v>
      </c>
      <c r="G250" s="33">
        <f t="shared" si="34"/>
        <v>0</v>
      </c>
      <c r="H250" s="35">
        <f t="shared" si="34"/>
        <v>0</v>
      </c>
      <c r="I250" s="61"/>
      <c r="J250" s="61"/>
      <c r="K250" s="61"/>
      <c r="L250" s="61"/>
      <c r="M250" s="61"/>
      <c r="N250" s="61"/>
    </row>
    <row r="251" spans="1:14" ht="15.75" thickTop="1">
      <c r="A251" s="78"/>
      <c r="B251" s="48"/>
      <c r="C251" s="54"/>
      <c r="D251" s="76"/>
      <c r="E251" s="54"/>
      <c r="F251" s="76"/>
      <c r="G251" s="54"/>
      <c r="H251" s="76"/>
      <c r="I251" s="61"/>
      <c r="J251" s="61"/>
      <c r="K251" s="61"/>
      <c r="L251" s="61"/>
      <c r="M251" s="61"/>
      <c r="N251" s="61"/>
    </row>
    <row r="252" spans="1:14" ht="15">
      <c r="A252" s="79"/>
      <c r="B252" s="80" t="s">
        <v>428</v>
      </c>
      <c r="C252" s="16">
        <f aca="true" t="shared" si="35" ref="C252:H252">+C250+C231+C224+C202+C153+C110+C79+C55</f>
        <v>0</v>
      </c>
      <c r="D252" s="17">
        <f t="shared" si="35"/>
        <v>0</v>
      </c>
      <c r="E252" s="16">
        <f t="shared" si="35"/>
        <v>0</v>
      </c>
      <c r="F252" s="17">
        <f t="shared" si="35"/>
        <v>0</v>
      </c>
      <c r="G252" s="16">
        <f t="shared" si="35"/>
        <v>0</v>
      </c>
      <c r="H252" s="17">
        <f t="shared" si="35"/>
        <v>0</v>
      </c>
      <c r="I252" s="61"/>
      <c r="J252" s="61"/>
      <c r="K252" s="61"/>
      <c r="L252" s="61"/>
      <c r="M252" s="61"/>
      <c r="N252" s="61"/>
    </row>
    <row r="253" spans="1:14" ht="15.75" thickBot="1">
      <c r="A253" s="81"/>
      <c r="B253" s="82"/>
      <c r="C253" s="55"/>
      <c r="D253" s="56"/>
      <c r="E253" s="55"/>
      <c r="F253" s="56"/>
      <c r="G253" s="55"/>
      <c r="H253" s="56"/>
      <c r="I253" s="61"/>
      <c r="J253" s="61"/>
      <c r="K253" s="61"/>
      <c r="L253" s="61"/>
      <c r="M253" s="61"/>
      <c r="N253" s="61"/>
    </row>
    <row r="254" ht="15.75" thickTop="1"/>
    <row r="255" ht="15">
      <c r="A255" s="1" t="s">
        <v>261</v>
      </c>
    </row>
    <row r="256" ht="15">
      <c r="A256" s="1" t="s">
        <v>774</v>
      </c>
    </row>
    <row r="257" ht="15">
      <c r="A257" s="1" t="s">
        <v>780</v>
      </c>
    </row>
    <row r="258" ht="15">
      <c r="A258" s="1" t="s">
        <v>801</v>
      </c>
    </row>
  </sheetData>
  <sheetProtection/>
  <mergeCells count="9">
    <mergeCell ref="A1:H1"/>
    <mergeCell ref="A2:H2"/>
    <mergeCell ref="A3:H3"/>
    <mergeCell ref="A4:H4"/>
    <mergeCell ref="C6:D6"/>
    <mergeCell ref="E6:F6"/>
    <mergeCell ref="G6:H6"/>
    <mergeCell ref="A6:A7"/>
    <mergeCell ref="B6:B7"/>
  </mergeCells>
  <printOptions horizontalCentered="1"/>
  <pageMargins left="0.7086614173228347" right="0.7086614173228347" top="0.7480314960629921" bottom="0.5511811023622047" header="0.31496062992125984" footer="0.31496062992125984"/>
  <pageSetup fitToHeight="4" fitToWidth="1" horizontalDpi="600" verticalDpi="600" orientation="portrait" paperSize="9" scale="52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50" zoomScalePageLayoutView="0" workbookViewId="0" topLeftCell="A169">
      <selection activeCell="A1" sqref="A1:IV16384"/>
    </sheetView>
  </sheetViews>
  <sheetFormatPr defaultColWidth="9.140625" defaultRowHeight="15"/>
  <cols>
    <col min="1" max="1" width="10.28125" style="180" customWidth="1"/>
    <col min="2" max="2" width="69.421875" style="180" customWidth="1"/>
    <col min="3" max="3" width="14.421875" style="127" customWidth="1"/>
    <col min="4" max="4" width="12.00390625" style="127" customWidth="1"/>
    <col min="5" max="5" width="12.140625" style="127" customWidth="1"/>
    <col min="6" max="6" width="12.8515625" style="127" customWidth="1"/>
    <col min="7" max="7" width="13.57421875" style="127" customWidth="1"/>
    <col min="8" max="8" width="13.8515625" style="127" customWidth="1"/>
    <col min="9" max="9" width="13.140625" style="127" customWidth="1"/>
    <col min="10" max="10" width="13.57421875" style="127" customWidth="1"/>
    <col min="11" max="11" width="13.00390625" style="127" customWidth="1"/>
    <col min="12" max="12" width="11.421875" style="127" customWidth="1"/>
    <col min="13" max="13" width="13.421875" style="127" customWidth="1"/>
    <col min="14" max="16384" width="9.140625" style="127" customWidth="1"/>
  </cols>
  <sheetData>
    <row r="1" spans="1:13" ht="21" customHeight="1">
      <c r="A1" s="304" t="s">
        <v>739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</row>
    <row r="2" spans="1:13" ht="15.75">
      <c r="A2" s="295" t="s">
        <v>514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1">
      <c r="A3" s="297" t="s">
        <v>711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50.25" customHeight="1">
      <c r="A4" s="296" t="s">
        <v>710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1:13" ht="15.75" thickBot="1">
      <c r="A5" s="128"/>
      <c r="B5" s="129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.75" customHeight="1" thickTop="1">
      <c r="A6" s="305" t="s">
        <v>515</v>
      </c>
      <c r="B6" s="306"/>
      <c r="C6" s="309" t="s">
        <v>503</v>
      </c>
      <c r="D6" s="309" t="s">
        <v>502</v>
      </c>
      <c r="E6" s="309" t="s">
        <v>501</v>
      </c>
      <c r="F6" s="309" t="s">
        <v>500</v>
      </c>
      <c r="G6" s="309" t="s">
        <v>516</v>
      </c>
      <c r="H6" s="309" t="s">
        <v>517</v>
      </c>
      <c r="I6" s="309" t="s">
        <v>499</v>
      </c>
      <c r="J6" s="311" t="s">
        <v>498</v>
      </c>
      <c r="K6" s="309" t="s">
        <v>497</v>
      </c>
      <c r="L6" s="309" t="s">
        <v>496</v>
      </c>
      <c r="M6" s="313" t="s">
        <v>4</v>
      </c>
    </row>
    <row r="7" spans="1:13" ht="61.5" customHeight="1" thickBot="1">
      <c r="A7" s="307"/>
      <c r="B7" s="308"/>
      <c r="C7" s="310"/>
      <c r="D7" s="310"/>
      <c r="E7" s="310"/>
      <c r="F7" s="310"/>
      <c r="G7" s="310"/>
      <c r="H7" s="310"/>
      <c r="I7" s="310"/>
      <c r="J7" s="312"/>
      <c r="K7" s="310" t="s">
        <v>497</v>
      </c>
      <c r="L7" s="310"/>
      <c r="M7" s="314"/>
    </row>
    <row r="8" spans="1:13" ht="35.25" customHeight="1" thickBot="1" thickTop="1">
      <c r="A8" s="131"/>
      <c r="B8" s="230"/>
      <c r="C8" s="132">
        <v>101</v>
      </c>
      <c r="D8" s="132">
        <v>102</v>
      </c>
      <c r="E8" s="132">
        <v>103</v>
      </c>
      <c r="F8" s="132">
        <v>104</v>
      </c>
      <c r="G8" s="132">
        <v>105</v>
      </c>
      <c r="H8" s="132">
        <v>106</v>
      </c>
      <c r="I8" s="132">
        <v>107</v>
      </c>
      <c r="J8" s="132">
        <v>108</v>
      </c>
      <c r="K8" s="230">
        <v>109</v>
      </c>
      <c r="L8" s="132">
        <v>110</v>
      </c>
      <c r="M8" s="133">
        <v>100</v>
      </c>
    </row>
    <row r="9" spans="1:13" ht="15.75" thickTop="1">
      <c r="A9" s="134" t="s">
        <v>518</v>
      </c>
      <c r="B9" s="135" t="s">
        <v>519</v>
      </c>
      <c r="C9" s="136"/>
      <c r="D9" s="136"/>
      <c r="E9" s="136"/>
      <c r="F9" s="137"/>
      <c r="G9" s="137"/>
      <c r="H9" s="137"/>
      <c r="I9" s="137"/>
      <c r="J9" s="137"/>
      <c r="K9" s="137"/>
      <c r="L9" s="137"/>
      <c r="M9" s="138"/>
    </row>
    <row r="10" spans="1:13" ht="15">
      <c r="A10" s="139" t="s">
        <v>518</v>
      </c>
      <c r="B10" s="137" t="s">
        <v>520</v>
      </c>
      <c r="C10" s="137"/>
      <c r="D10" s="137"/>
      <c r="E10" s="137"/>
      <c r="F10" s="136"/>
      <c r="G10" s="136"/>
      <c r="H10" s="136"/>
      <c r="I10" s="136"/>
      <c r="J10" s="136"/>
      <c r="K10" s="136"/>
      <c r="L10" s="136"/>
      <c r="M10" s="140">
        <f aca="true" t="shared" si="0" ref="M10:M21">+SUM(C10:L10)</f>
        <v>0</v>
      </c>
    </row>
    <row r="11" spans="1:13" ht="15">
      <c r="A11" s="139" t="s">
        <v>521</v>
      </c>
      <c r="B11" s="141" t="s">
        <v>522</v>
      </c>
      <c r="C11" s="142"/>
      <c r="D11" s="142"/>
      <c r="E11" s="136"/>
      <c r="F11" s="142"/>
      <c r="G11" s="142"/>
      <c r="H11" s="142"/>
      <c r="I11" s="142"/>
      <c r="J11" s="137"/>
      <c r="K11" s="137"/>
      <c r="L11" s="137"/>
      <c r="M11" s="140">
        <f t="shared" si="0"/>
        <v>0</v>
      </c>
    </row>
    <row r="12" spans="1:13" ht="15">
      <c r="A12" s="139" t="s">
        <v>523</v>
      </c>
      <c r="B12" s="141" t="s">
        <v>524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4">
        <f t="shared" si="0"/>
        <v>0</v>
      </c>
    </row>
    <row r="13" spans="1:13" ht="15">
      <c r="A13" s="139" t="s">
        <v>525</v>
      </c>
      <c r="B13" s="141" t="s">
        <v>526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4">
        <f t="shared" si="0"/>
        <v>0</v>
      </c>
    </row>
    <row r="14" spans="1:13" ht="15">
      <c r="A14" s="139" t="s">
        <v>527</v>
      </c>
      <c r="B14" s="141" t="s">
        <v>528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4">
        <f t="shared" si="0"/>
        <v>0</v>
      </c>
    </row>
    <row r="15" spans="1:13" ht="15">
      <c r="A15" s="139" t="s">
        <v>529</v>
      </c>
      <c r="B15" s="141" t="s">
        <v>530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4">
        <f t="shared" si="0"/>
        <v>0</v>
      </c>
    </row>
    <row r="16" spans="1:13" ht="15">
      <c r="A16" s="139" t="s">
        <v>531</v>
      </c>
      <c r="B16" s="141" t="s">
        <v>532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4">
        <f t="shared" si="0"/>
        <v>0</v>
      </c>
    </row>
    <row r="17" spans="1:13" ht="15">
      <c r="A17" s="139" t="s">
        <v>533</v>
      </c>
      <c r="B17" s="141" t="s">
        <v>534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4">
        <f t="shared" si="0"/>
        <v>0</v>
      </c>
    </row>
    <row r="18" spans="1:13" ht="15">
      <c r="A18" s="139" t="s">
        <v>535</v>
      </c>
      <c r="B18" s="141" t="s">
        <v>536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4">
        <f t="shared" si="0"/>
        <v>0</v>
      </c>
    </row>
    <row r="19" spans="1:13" ht="15">
      <c r="A19" s="139" t="s">
        <v>537</v>
      </c>
      <c r="B19" s="141" t="s">
        <v>538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4">
        <f t="shared" si="0"/>
        <v>0</v>
      </c>
    </row>
    <row r="20" spans="1:13" ht="15">
      <c r="A20" s="139" t="s">
        <v>539</v>
      </c>
      <c r="B20" s="141" t="s">
        <v>540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4">
        <f t="shared" si="0"/>
        <v>0</v>
      </c>
    </row>
    <row r="21" spans="1:13" ht="30">
      <c r="A21" s="139" t="s">
        <v>541</v>
      </c>
      <c r="B21" s="145" t="s">
        <v>542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>
        <f t="shared" si="0"/>
        <v>0</v>
      </c>
    </row>
    <row r="22" spans="1:13" ht="18" customHeight="1" thickBot="1">
      <c r="A22" s="146"/>
      <c r="B22" s="147" t="s">
        <v>543</v>
      </c>
      <c r="C22" s="148">
        <f aca="true" t="shared" si="1" ref="C22:M22">SUM(C10:C21)</f>
        <v>0</v>
      </c>
      <c r="D22" s="148">
        <f t="shared" si="1"/>
        <v>0</v>
      </c>
      <c r="E22" s="148">
        <f t="shared" si="1"/>
        <v>0</v>
      </c>
      <c r="F22" s="148">
        <f t="shared" si="1"/>
        <v>0</v>
      </c>
      <c r="G22" s="148">
        <f t="shared" si="1"/>
        <v>0</v>
      </c>
      <c r="H22" s="148">
        <f t="shared" si="1"/>
        <v>0</v>
      </c>
      <c r="I22" s="148">
        <f t="shared" si="1"/>
        <v>0</v>
      </c>
      <c r="J22" s="148">
        <f t="shared" si="1"/>
        <v>0</v>
      </c>
      <c r="K22" s="148">
        <f t="shared" si="1"/>
        <v>0</v>
      </c>
      <c r="L22" s="148">
        <f t="shared" si="1"/>
        <v>0</v>
      </c>
      <c r="M22" s="149">
        <f t="shared" si="1"/>
        <v>0</v>
      </c>
    </row>
    <row r="23" spans="1:13" ht="15.75" thickTop="1">
      <c r="A23" s="139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ht="15">
      <c r="A24" s="150" t="s">
        <v>521</v>
      </c>
      <c r="B24" s="135" t="s">
        <v>544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40"/>
    </row>
    <row r="25" spans="1:13" ht="15">
      <c r="A25" s="139" t="s">
        <v>518</v>
      </c>
      <c r="B25" s="141" t="s">
        <v>545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0">
        <f>+SUM(C25:L25)</f>
        <v>0</v>
      </c>
    </row>
    <row r="26" spans="1:13" ht="15">
      <c r="A26" s="139" t="s">
        <v>521</v>
      </c>
      <c r="B26" s="141" t="s">
        <v>546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4">
        <f>+SUM(C26:L26)</f>
        <v>0</v>
      </c>
    </row>
    <row r="27" spans="1:13" ht="15">
      <c r="A27" s="139" t="s">
        <v>523</v>
      </c>
      <c r="B27" s="145" t="s">
        <v>547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4">
        <f>+SUM(C27:L27)</f>
        <v>0</v>
      </c>
    </row>
    <row r="28" spans="1:13" ht="15.75" thickBot="1">
      <c r="A28" s="151"/>
      <c r="B28" s="147" t="s">
        <v>548</v>
      </c>
      <c r="C28" s="148">
        <f aca="true" t="shared" si="2" ref="C28:M28">+SUM(C25:C27)</f>
        <v>0</v>
      </c>
      <c r="D28" s="148">
        <f t="shared" si="2"/>
        <v>0</v>
      </c>
      <c r="E28" s="148">
        <f t="shared" si="2"/>
        <v>0</v>
      </c>
      <c r="F28" s="148">
        <f t="shared" si="2"/>
        <v>0</v>
      </c>
      <c r="G28" s="148">
        <f t="shared" si="2"/>
        <v>0</v>
      </c>
      <c r="H28" s="148">
        <f t="shared" si="2"/>
        <v>0</v>
      </c>
      <c r="I28" s="148">
        <f t="shared" si="2"/>
        <v>0</v>
      </c>
      <c r="J28" s="148">
        <f t="shared" si="2"/>
        <v>0</v>
      </c>
      <c r="K28" s="148">
        <f t="shared" si="2"/>
        <v>0</v>
      </c>
      <c r="L28" s="148">
        <f t="shared" si="2"/>
        <v>0</v>
      </c>
      <c r="M28" s="149">
        <f t="shared" si="2"/>
        <v>0</v>
      </c>
    </row>
    <row r="29" spans="1:13" ht="15.75" thickTop="1">
      <c r="A29" s="139"/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8"/>
    </row>
    <row r="30" spans="1:13" ht="15">
      <c r="A30" s="150" t="s">
        <v>523</v>
      </c>
      <c r="B30" s="135" t="s">
        <v>549</v>
      </c>
      <c r="C30" s="136"/>
      <c r="D30" s="136"/>
      <c r="E30" s="137"/>
      <c r="F30" s="137"/>
      <c r="G30" s="137"/>
      <c r="H30" s="137"/>
      <c r="I30" s="137"/>
      <c r="J30" s="137"/>
      <c r="K30" s="137"/>
      <c r="L30" s="137"/>
      <c r="M30" s="140"/>
    </row>
    <row r="31" spans="1:13" ht="15">
      <c r="A31" s="139" t="s">
        <v>518</v>
      </c>
      <c r="B31" s="137" t="s">
        <v>550</v>
      </c>
      <c r="C31" s="137"/>
      <c r="D31" s="137"/>
      <c r="E31" s="142"/>
      <c r="F31" s="142"/>
      <c r="G31" s="142"/>
      <c r="H31" s="142"/>
      <c r="I31" s="142"/>
      <c r="J31" s="142"/>
      <c r="K31" s="142"/>
      <c r="L31" s="142"/>
      <c r="M31" s="140">
        <f>+SUM(C31:L31)</f>
        <v>0</v>
      </c>
    </row>
    <row r="32" spans="1:13" ht="15">
      <c r="A32" s="139" t="s">
        <v>551</v>
      </c>
      <c r="B32" s="141" t="s">
        <v>552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4">
        <f>+SUM(C32:L32)</f>
        <v>0</v>
      </c>
    </row>
    <row r="33" spans="1:13" ht="30">
      <c r="A33" s="139" t="s">
        <v>523</v>
      </c>
      <c r="B33" s="145" t="s">
        <v>553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4">
        <f>+SUM(C33:L33)</f>
        <v>0</v>
      </c>
    </row>
    <row r="34" spans="1:13" ht="15.75" thickBot="1">
      <c r="A34" s="146"/>
      <c r="B34" s="147" t="s">
        <v>554</v>
      </c>
      <c r="C34" s="148">
        <f aca="true" t="shared" si="3" ref="C34:M34">+SUM(C31:C33)</f>
        <v>0</v>
      </c>
      <c r="D34" s="148">
        <f t="shared" si="3"/>
        <v>0</v>
      </c>
      <c r="E34" s="148">
        <f t="shared" si="3"/>
        <v>0</v>
      </c>
      <c r="F34" s="148">
        <f t="shared" si="3"/>
        <v>0</v>
      </c>
      <c r="G34" s="148">
        <f t="shared" si="3"/>
        <v>0</v>
      </c>
      <c r="H34" s="148">
        <f t="shared" si="3"/>
        <v>0</v>
      </c>
      <c r="I34" s="148">
        <f t="shared" si="3"/>
        <v>0</v>
      </c>
      <c r="J34" s="148">
        <f t="shared" si="3"/>
        <v>0</v>
      </c>
      <c r="K34" s="148">
        <f t="shared" si="3"/>
        <v>0</v>
      </c>
      <c r="L34" s="148">
        <f t="shared" si="3"/>
        <v>0</v>
      </c>
      <c r="M34" s="149">
        <f t="shared" si="3"/>
        <v>0</v>
      </c>
    </row>
    <row r="35" spans="1:13" ht="15.75" thickTop="1">
      <c r="A35" s="139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8"/>
    </row>
    <row r="36" spans="1:13" ht="15">
      <c r="A36" s="150" t="s">
        <v>525</v>
      </c>
      <c r="B36" s="135" t="s">
        <v>555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40"/>
    </row>
    <row r="37" spans="1:13" ht="15.75" customHeight="1">
      <c r="A37" s="139" t="s">
        <v>518</v>
      </c>
      <c r="B37" s="152" t="s">
        <v>556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0">
        <f aca="true" t="shared" si="4" ref="M37:M44">+SUM(C37:L37)</f>
        <v>0</v>
      </c>
    </row>
    <row r="38" spans="1:13" ht="15.75" customHeight="1">
      <c r="A38" s="139" t="s">
        <v>521</v>
      </c>
      <c r="B38" s="141" t="s">
        <v>799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0">
        <f t="shared" si="4"/>
        <v>0</v>
      </c>
    </row>
    <row r="39" spans="1:13" ht="15">
      <c r="A39" s="139" t="s">
        <v>523</v>
      </c>
      <c r="B39" s="141" t="s">
        <v>557</v>
      </c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0">
        <f t="shared" si="4"/>
        <v>0</v>
      </c>
    </row>
    <row r="40" spans="1:13" ht="15">
      <c r="A40" s="139" t="s">
        <v>558</v>
      </c>
      <c r="B40" s="141" t="s">
        <v>559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>
        <f t="shared" si="4"/>
        <v>0</v>
      </c>
    </row>
    <row r="41" spans="1:13" ht="15">
      <c r="A41" s="139" t="s">
        <v>560</v>
      </c>
      <c r="B41" s="141" t="s">
        <v>561</v>
      </c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>
        <f t="shared" si="4"/>
        <v>0</v>
      </c>
    </row>
    <row r="42" spans="1:13" ht="15">
      <c r="A42" s="139" t="s">
        <v>562</v>
      </c>
      <c r="B42" s="141" t="s">
        <v>563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4">
        <f t="shared" si="4"/>
        <v>0</v>
      </c>
    </row>
    <row r="43" spans="1:13" ht="15">
      <c r="A43" s="139" t="s">
        <v>564</v>
      </c>
      <c r="B43" s="141" t="s">
        <v>565</v>
      </c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>
        <f t="shared" si="4"/>
        <v>0</v>
      </c>
    </row>
    <row r="44" spans="1:13" ht="27" customHeight="1">
      <c r="A44" s="139" t="s">
        <v>533</v>
      </c>
      <c r="B44" s="141" t="s">
        <v>566</v>
      </c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4">
        <f t="shared" si="4"/>
        <v>0</v>
      </c>
    </row>
    <row r="45" spans="1:13" ht="15.75" thickBot="1">
      <c r="A45" s="146"/>
      <c r="B45" s="147" t="s">
        <v>567</v>
      </c>
      <c r="C45" s="148">
        <f aca="true" t="shared" si="5" ref="C45:M45">+SUM(C37:C44)</f>
        <v>0</v>
      </c>
      <c r="D45" s="148">
        <f t="shared" si="5"/>
        <v>0</v>
      </c>
      <c r="E45" s="148">
        <f t="shared" si="5"/>
        <v>0</v>
      </c>
      <c r="F45" s="148">
        <f t="shared" si="5"/>
        <v>0</v>
      </c>
      <c r="G45" s="148">
        <f t="shared" si="5"/>
        <v>0</v>
      </c>
      <c r="H45" s="148">
        <f t="shared" si="5"/>
        <v>0</v>
      </c>
      <c r="I45" s="148">
        <f t="shared" si="5"/>
        <v>0</v>
      </c>
      <c r="J45" s="148">
        <f t="shared" si="5"/>
        <v>0</v>
      </c>
      <c r="K45" s="148">
        <f t="shared" si="5"/>
        <v>0</v>
      </c>
      <c r="L45" s="148">
        <f t="shared" si="5"/>
        <v>0</v>
      </c>
      <c r="M45" s="149">
        <f t="shared" si="5"/>
        <v>0</v>
      </c>
    </row>
    <row r="46" spans="1:13" ht="15.75" thickTop="1">
      <c r="A46" s="139"/>
      <c r="B46" s="153"/>
      <c r="C46" s="154"/>
      <c r="D46" s="135"/>
      <c r="E46" s="135"/>
      <c r="F46" s="135"/>
      <c r="G46" s="135"/>
      <c r="H46" s="135"/>
      <c r="I46" s="135"/>
      <c r="J46" s="135"/>
      <c r="K46" s="135"/>
      <c r="L46" s="135"/>
      <c r="M46" s="138"/>
    </row>
    <row r="47" spans="1:13" ht="17.25">
      <c r="A47" s="150" t="s">
        <v>527</v>
      </c>
      <c r="B47" s="135" t="s">
        <v>790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40"/>
    </row>
    <row r="48" spans="1:13" ht="15">
      <c r="A48" s="139" t="s">
        <v>518</v>
      </c>
      <c r="B48" s="137" t="s">
        <v>568</v>
      </c>
      <c r="C48" s="135"/>
      <c r="D48" s="135"/>
      <c r="E48" s="135"/>
      <c r="F48" s="143"/>
      <c r="G48" s="141"/>
      <c r="H48" s="141"/>
      <c r="I48" s="141"/>
      <c r="J48" s="141"/>
      <c r="K48" s="141"/>
      <c r="L48" s="141"/>
      <c r="M48" s="140">
        <f>+SUM(C48:L48)</f>
        <v>0</v>
      </c>
    </row>
    <row r="49" spans="1:13" ht="15">
      <c r="A49" s="139" t="s">
        <v>521</v>
      </c>
      <c r="B49" s="141" t="s">
        <v>569</v>
      </c>
      <c r="C49" s="135"/>
      <c r="D49" s="143"/>
      <c r="E49" s="143"/>
      <c r="F49" s="143"/>
      <c r="G49" s="143"/>
      <c r="H49" s="143"/>
      <c r="I49" s="143"/>
      <c r="J49" s="143"/>
      <c r="K49" s="143"/>
      <c r="L49" s="143"/>
      <c r="M49" s="144">
        <f>+SUM(C49:L49)</f>
        <v>0</v>
      </c>
    </row>
    <row r="50" spans="1:13" ht="32.25">
      <c r="A50" s="139" t="s">
        <v>523</v>
      </c>
      <c r="B50" s="141" t="s">
        <v>798</v>
      </c>
      <c r="C50" s="135"/>
      <c r="D50" s="143"/>
      <c r="E50" s="143"/>
      <c r="F50" s="143"/>
      <c r="G50" s="143"/>
      <c r="H50" s="143"/>
      <c r="I50" s="143"/>
      <c r="J50" s="143"/>
      <c r="K50" s="143"/>
      <c r="L50" s="143"/>
      <c r="M50" s="144">
        <f>+SUM(C50:L50)</f>
        <v>0</v>
      </c>
    </row>
    <row r="51" spans="1:13" ht="15.75" thickBot="1">
      <c r="A51" s="146"/>
      <c r="B51" s="147" t="s">
        <v>570</v>
      </c>
      <c r="C51" s="148">
        <f aca="true" t="shared" si="6" ref="C51:M51">+SUM(C48:C50)</f>
        <v>0</v>
      </c>
      <c r="D51" s="148">
        <f t="shared" si="6"/>
        <v>0</v>
      </c>
      <c r="E51" s="148">
        <f t="shared" si="6"/>
        <v>0</v>
      </c>
      <c r="F51" s="148">
        <f t="shared" si="6"/>
        <v>0</v>
      </c>
      <c r="G51" s="148">
        <f t="shared" si="6"/>
        <v>0</v>
      </c>
      <c r="H51" s="148">
        <f t="shared" si="6"/>
        <v>0</v>
      </c>
      <c r="I51" s="148">
        <f t="shared" si="6"/>
        <v>0</v>
      </c>
      <c r="J51" s="148">
        <f t="shared" si="6"/>
        <v>0</v>
      </c>
      <c r="K51" s="148">
        <f t="shared" si="6"/>
        <v>0</v>
      </c>
      <c r="L51" s="148">
        <f t="shared" si="6"/>
        <v>0</v>
      </c>
      <c r="M51" s="149">
        <f t="shared" si="6"/>
        <v>0</v>
      </c>
    </row>
    <row r="52" spans="1:13" ht="15.75" thickTop="1">
      <c r="A52" s="139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38"/>
    </row>
    <row r="53" spans="1:13" ht="15">
      <c r="A53" s="150" t="s">
        <v>529</v>
      </c>
      <c r="B53" s="135" t="s">
        <v>571</v>
      </c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40"/>
    </row>
    <row r="54" spans="1:13" ht="15">
      <c r="A54" s="139" t="s">
        <v>572</v>
      </c>
      <c r="B54" s="141" t="s">
        <v>573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0">
        <f>+SUM(C54:L54)</f>
        <v>0</v>
      </c>
    </row>
    <row r="55" spans="1:13" ht="15">
      <c r="A55" s="139" t="s">
        <v>551</v>
      </c>
      <c r="B55" s="141" t="s">
        <v>574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4">
        <f>+SUM(C55:L55)</f>
        <v>0</v>
      </c>
    </row>
    <row r="56" spans="1:13" ht="32.25" customHeight="1">
      <c r="A56" s="139" t="s">
        <v>523</v>
      </c>
      <c r="B56" s="141" t="s">
        <v>575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>
        <f>+SUM(C56:L56)</f>
        <v>0</v>
      </c>
    </row>
    <row r="57" spans="1:15" ht="15.75" thickBot="1">
      <c r="A57" s="151"/>
      <c r="B57" s="147" t="s">
        <v>576</v>
      </c>
      <c r="C57" s="148">
        <f aca="true" t="shared" si="7" ref="C57:M57">+SUM(C54:C56)</f>
        <v>0</v>
      </c>
      <c r="D57" s="148">
        <f t="shared" si="7"/>
        <v>0</v>
      </c>
      <c r="E57" s="148">
        <f t="shared" si="7"/>
        <v>0</v>
      </c>
      <c r="F57" s="148">
        <f t="shared" si="7"/>
        <v>0</v>
      </c>
      <c r="G57" s="148">
        <f t="shared" si="7"/>
        <v>0</v>
      </c>
      <c r="H57" s="148">
        <f t="shared" si="7"/>
        <v>0</v>
      </c>
      <c r="I57" s="148">
        <f t="shared" si="7"/>
        <v>0</v>
      </c>
      <c r="J57" s="148">
        <f t="shared" si="7"/>
        <v>0</v>
      </c>
      <c r="K57" s="148">
        <f t="shared" si="7"/>
        <v>0</v>
      </c>
      <c r="L57" s="148">
        <f t="shared" si="7"/>
        <v>0</v>
      </c>
      <c r="M57" s="155">
        <f t="shared" si="7"/>
        <v>0</v>
      </c>
      <c r="O57" s="130"/>
    </row>
    <row r="58" spans="1:13" ht="15.75" thickTop="1">
      <c r="A58" s="139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7"/>
    </row>
    <row r="59" spans="1:13" ht="15">
      <c r="A59" s="150" t="s">
        <v>531</v>
      </c>
      <c r="B59" s="135" t="s">
        <v>577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40"/>
    </row>
    <row r="60" spans="1:15" ht="15">
      <c r="A60" s="139" t="s">
        <v>518</v>
      </c>
      <c r="B60" s="141" t="s">
        <v>578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58">
        <f>+SUM(C60:L60)</f>
        <v>0</v>
      </c>
      <c r="O60" s="130"/>
    </row>
    <row r="61" spans="1:15" ht="15">
      <c r="A61" s="139" t="s">
        <v>521</v>
      </c>
      <c r="B61" s="141" t="s">
        <v>579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58">
        <f>+SUM(C61:L61)</f>
        <v>0</v>
      </c>
      <c r="O61" s="130"/>
    </row>
    <row r="62" spans="1:15" ht="15.75" thickBot="1">
      <c r="A62" s="151"/>
      <c r="B62" s="147" t="s">
        <v>580</v>
      </c>
      <c r="C62" s="148">
        <f aca="true" t="shared" si="8" ref="C62:L62">C60+C61</f>
        <v>0</v>
      </c>
      <c r="D62" s="148">
        <f t="shared" si="8"/>
        <v>0</v>
      </c>
      <c r="E62" s="148">
        <f t="shared" si="8"/>
        <v>0</v>
      </c>
      <c r="F62" s="148">
        <f t="shared" si="8"/>
        <v>0</v>
      </c>
      <c r="G62" s="148">
        <f t="shared" si="8"/>
        <v>0</v>
      </c>
      <c r="H62" s="148">
        <f t="shared" si="8"/>
        <v>0</v>
      </c>
      <c r="I62" s="148">
        <f t="shared" si="8"/>
        <v>0</v>
      </c>
      <c r="J62" s="148">
        <f t="shared" si="8"/>
        <v>0</v>
      </c>
      <c r="K62" s="148">
        <f t="shared" si="8"/>
        <v>0</v>
      </c>
      <c r="L62" s="148">
        <f t="shared" si="8"/>
        <v>0</v>
      </c>
      <c r="M62" s="155">
        <f>+M61+M60</f>
        <v>0</v>
      </c>
      <c r="O62" s="159"/>
    </row>
    <row r="63" spans="1:13" ht="15.75" thickTop="1">
      <c r="A63" s="139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60"/>
    </row>
    <row r="64" spans="1:13" ht="15">
      <c r="A64" s="150" t="s">
        <v>533</v>
      </c>
      <c r="B64" s="135" t="s">
        <v>581</v>
      </c>
      <c r="C64" s="135"/>
      <c r="D64" s="135"/>
      <c r="E64" s="135"/>
      <c r="F64" s="135"/>
      <c r="G64" s="135"/>
      <c r="H64" s="135"/>
      <c r="I64" s="135"/>
      <c r="J64" s="161"/>
      <c r="K64" s="161"/>
      <c r="L64" s="161"/>
      <c r="M64" s="162"/>
    </row>
    <row r="65" spans="1:13" ht="15">
      <c r="A65" s="139" t="s">
        <v>518</v>
      </c>
      <c r="B65" s="141" t="s">
        <v>582</v>
      </c>
      <c r="C65" s="141"/>
      <c r="D65" s="141"/>
      <c r="E65" s="141"/>
      <c r="F65" s="141"/>
      <c r="G65" s="141"/>
      <c r="H65" s="143"/>
      <c r="I65" s="143"/>
      <c r="J65" s="143"/>
      <c r="K65" s="163"/>
      <c r="L65" s="156"/>
      <c r="M65" s="158">
        <f>+SUM(C65:L65)</f>
        <v>0</v>
      </c>
    </row>
    <row r="66" spans="1:13" ht="15">
      <c r="A66" s="139" t="s">
        <v>521</v>
      </c>
      <c r="B66" s="152" t="s">
        <v>583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64">
        <f>+SUM(C66:L66)</f>
        <v>0</v>
      </c>
    </row>
    <row r="67" spans="1:13" ht="30">
      <c r="A67" s="139" t="s">
        <v>523</v>
      </c>
      <c r="B67" s="141" t="s">
        <v>584</v>
      </c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4">
        <f>+SUM(C67:L67)</f>
        <v>0</v>
      </c>
    </row>
    <row r="68" spans="1:13" ht="15.75" thickBot="1">
      <c r="A68" s="151"/>
      <c r="B68" s="147" t="s">
        <v>585</v>
      </c>
      <c r="C68" s="148">
        <f aca="true" t="shared" si="9" ref="C68:M68">+SUM(C65:C67)</f>
        <v>0</v>
      </c>
      <c r="D68" s="148">
        <f t="shared" si="9"/>
        <v>0</v>
      </c>
      <c r="E68" s="148">
        <f t="shared" si="9"/>
        <v>0</v>
      </c>
      <c r="F68" s="148">
        <f t="shared" si="9"/>
        <v>0</v>
      </c>
      <c r="G68" s="148">
        <f t="shared" si="9"/>
        <v>0</v>
      </c>
      <c r="H68" s="148">
        <f t="shared" si="9"/>
        <v>0</v>
      </c>
      <c r="I68" s="148">
        <f t="shared" si="9"/>
        <v>0</v>
      </c>
      <c r="J68" s="148">
        <f t="shared" si="9"/>
        <v>0</v>
      </c>
      <c r="K68" s="148">
        <f t="shared" si="9"/>
        <v>0</v>
      </c>
      <c r="L68" s="148">
        <f t="shared" si="9"/>
        <v>0</v>
      </c>
      <c r="M68" s="155">
        <f t="shared" si="9"/>
        <v>0</v>
      </c>
    </row>
    <row r="69" spans="1:13" ht="15.75" thickTop="1">
      <c r="A69" s="139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60"/>
    </row>
    <row r="70" spans="1:13" ht="15">
      <c r="A70" s="150" t="s">
        <v>535</v>
      </c>
      <c r="B70" s="135" t="s">
        <v>586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62"/>
    </row>
    <row r="71" spans="1:13" ht="15">
      <c r="A71" s="139" t="s">
        <v>518</v>
      </c>
      <c r="B71" s="141" t="s">
        <v>587</v>
      </c>
      <c r="C71" s="141"/>
      <c r="D71" s="143"/>
      <c r="E71" s="143"/>
      <c r="F71" s="143"/>
      <c r="G71" s="143"/>
      <c r="H71" s="143"/>
      <c r="I71" s="143"/>
      <c r="J71" s="143"/>
      <c r="K71" s="143"/>
      <c r="L71" s="143"/>
      <c r="M71" s="144">
        <f aca="true" t="shared" si="10" ref="M71:M79">+SUM(C71:L71)</f>
        <v>0</v>
      </c>
    </row>
    <row r="72" spans="1:13" ht="15">
      <c r="A72" s="165" t="s">
        <v>521</v>
      </c>
      <c r="B72" s="141" t="s">
        <v>588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4">
        <f t="shared" si="10"/>
        <v>0</v>
      </c>
    </row>
    <row r="73" spans="1:13" ht="15">
      <c r="A73" s="165" t="s">
        <v>523</v>
      </c>
      <c r="B73" s="141" t="s">
        <v>589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4">
        <f t="shared" si="10"/>
        <v>0</v>
      </c>
    </row>
    <row r="74" spans="1:13" ht="15">
      <c r="A74" s="165" t="s">
        <v>525</v>
      </c>
      <c r="B74" s="141" t="s">
        <v>590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4">
        <f t="shared" si="10"/>
        <v>0</v>
      </c>
    </row>
    <row r="75" spans="1:13" ht="15">
      <c r="A75" s="165" t="s">
        <v>527</v>
      </c>
      <c r="B75" s="141" t="s">
        <v>591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4">
        <f t="shared" si="10"/>
        <v>0</v>
      </c>
    </row>
    <row r="76" spans="1:13" ht="15">
      <c r="A76" s="165" t="s">
        <v>529</v>
      </c>
      <c r="B76" s="141" t="s">
        <v>592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4">
        <f t="shared" si="10"/>
        <v>0</v>
      </c>
    </row>
    <row r="77" spans="1:13" ht="15">
      <c r="A77" s="165" t="s">
        <v>531</v>
      </c>
      <c r="B77" s="141" t="s">
        <v>593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4">
        <f t="shared" si="10"/>
        <v>0</v>
      </c>
    </row>
    <row r="78" spans="1:13" ht="15">
      <c r="A78" s="165" t="s">
        <v>533</v>
      </c>
      <c r="B78" s="141" t="s">
        <v>594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4">
        <f t="shared" si="10"/>
        <v>0</v>
      </c>
    </row>
    <row r="79" spans="1:13" ht="32.25">
      <c r="A79" s="139" t="s">
        <v>535</v>
      </c>
      <c r="B79" s="141" t="s">
        <v>792</v>
      </c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4">
        <f t="shared" si="10"/>
        <v>0</v>
      </c>
    </row>
    <row r="80" spans="1:13" ht="30.75" thickBot="1">
      <c r="A80" s="166"/>
      <c r="B80" s="147" t="s">
        <v>595</v>
      </c>
      <c r="C80" s="148">
        <f aca="true" t="shared" si="11" ref="C80:M80">+SUM(C71:C79)</f>
        <v>0</v>
      </c>
      <c r="D80" s="148">
        <f t="shared" si="11"/>
        <v>0</v>
      </c>
      <c r="E80" s="148">
        <f t="shared" si="11"/>
        <v>0</v>
      </c>
      <c r="F80" s="148">
        <f t="shared" si="11"/>
        <v>0</v>
      </c>
      <c r="G80" s="148">
        <f t="shared" si="11"/>
        <v>0</v>
      </c>
      <c r="H80" s="148">
        <f t="shared" si="11"/>
        <v>0</v>
      </c>
      <c r="I80" s="148">
        <f t="shared" si="11"/>
        <v>0</v>
      </c>
      <c r="J80" s="148">
        <f t="shared" si="11"/>
        <v>0</v>
      </c>
      <c r="K80" s="148">
        <f t="shared" si="11"/>
        <v>0</v>
      </c>
      <c r="L80" s="148">
        <f t="shared" si="11"/>
        <v>0</v>
      </c>
      <c r="M80" s="155">
        <f t="shared" si="11"/>
        <v>0</v>
      </c>
    </row>
    <row r="81" spans="1:13" ht="15.75" thickTop="1">
      <c r="A81" s="139"/>
      <c r="B81" s="167"/>
      <c r="C81" s="167"/>
      <c r="D81" s="167"/>
      <c r="E81" s="167"/>
      <c r="F81" s="167"/>
      <c r="G81" s="167"/>
      <c r="H81" s="167"/>
      <c r="I81" s="167"/>
      <c r="J81" s="168"/>
      <c r="K81" s="168"/>
      <c r="L81" s="169"/>
      <c r="M81" s="170"/>
    </row>
    <row r="82" spans="1:13" ht="15">
      <c r="A82" s="150" t="s">
        <v>537</v>
      </c>
      <c r="B82" s="135" t="s">
        <v>596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71"/>
      <c r="M82" s="162"/>
    </row>
    <row r="83" spans="1:13" ht="15">
      <c r="A83" s="139" t="s">
        <v>518</v>
      </c>
      <c r="B83" s="152" t="s">
        <v>597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35"/>
      <c r="M83" s="158">
        <f aca="true" t="shared" si="12" ref="M83:M88">+SUM(C83:L83)</f>
        <v>0</v>
      </c>
    </row>
    <row r="84" spans="1:13" ht="15">
      <c r="A84" s="165" t="s">
        <v>521</v>
      </c>
      <c r="B84" s="141" t="s">
        <v>598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4">
        <f t="shared" si="12"/>
        <v>0</v>
      </c>
    </row>
    <row r="85" spans="1:13" ht="15">
      <c r="A85" s="165" t="s">
        <v>523</v>
      </c>
      <c r="B85" s="141" t="s">
        <v>599</v>
      </c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4">
        <f t="shared" si="12"/>
        <v>0</v>
      </c>
    </row>
    <row r="86" spans="1:13" ht="15">
      <c r="A86" s="139" t="s">
        <v>558</v>
      </c>
      <c r="B86" s="141" t="s">
        <v>600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4">
        <f t="shared" si="12"/>
        <v>0</v>
      </c>
    </row>
    <row r="87" spans="1:13" ht="15">
      <c r="A87" s="139" t="s">
        <v>527</v>
      </c>
      <c r="B87" s="141" t="s">
        <v>601</v>
      </c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4">
        <f t="shared" si="12"/>
        <v>0</v>
      </c>
    </row>
    <row r="88" spans="1:13" ht="29.25" customHeight="1">
      <c r="A88" s="139" t="s">
        <v>529</v>
      </c>
      <c r="B88" s="141" t="s">
        <v>602</v>
      </c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4">
        <f t="shared" si="12"/>
        <v>0</v>
      </c>
    </row>
    <row r="89" spans="1:13" ht="15.75" thickBot="1">
      <c r="A89" s="166"/>
      <c r="B89" s="147" t="s">
        <v>603</v>
      </c>
      <c r="C89" s="148">
        <f aca="true" t="shared" si="13" ref="C89:M89">+SUM(C83:C88)</f>
        <v>0</v>
      </c>
      <c r="D89" s="148">
        <f t="shared" si="13"/>
        <v>0</v>
      </c>
      <c r="E89" s="148">
        <f t="shared" si="13"/>
        <v>0</v>
      </c>
      <c r="F89" s="148">
        <f t="shared" si="13"/>
        <v>0</v>
      </c>
      <c r="G89" s="148">
        <f t="shared" si="13"/>
        <v>0</v>
      </c>
      <c r="H89" s="148">
        <f t="shared" si="13"/>
        <v>0</v>
      </c>
      <c r="I89" s="148">
        <f t="shared" si="13"/>
        <v>0</v>
      </c>
      <c r="J89" s="148">
        <f t="shared" si="13"/>
        <v>0</v>
      </c>
      <c r="K89" s="148">
        <f t="shared" si="13"/>
        <v>0</v>
      </c>
      <c r="L89" s="148">
        <f t="shared" si="13"/>
        <v>0</v>
      </c>
      <c r="M89" s="155">
        <f t="shared" si="13"/>
        <v>0</v>
      </c>
    </row>
    <row r="90" spans="1:13" ht="15.75" thickTop="1">
      <c r="A90" s="139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70"/>
    </row>
    <row r="91" spans="1:13" ht="15">
      <c r="A91" s="150" t="s">
        <v>539</v>
      </c>
      <c r="B91" s="135" t="s">
        <v>604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62"/>
    </row>
    <row r="92" spans="1:13" ht="15">
      <c r="A92" s="139" t="s">
        <v>518</v>
      </c>
      <c r="B92" s="141" t="s">
        <v>605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4">
        <f>+SUM(C92:L92)</f>
        <v>0</v>
      </c>
    </row>
    <row r="93" spans="1:13" ht="15">
      <c r="A93" s="165" t="s">
        <v>521</v>
      </c>
      <c r="B93" s="141" t="s">
        <v>606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4">
        <f>+SUM(C93:L93)</f>
        <v>0</v>
      </c>
    </row>
    <row r="94" spans="1:13" ht="30">
      <c r="A94" s="139" t="s">
        <v>523</v>
      </c>
      <c r="B94" s="141" t="s">
        <v>607</v>
      </c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4">
        <f>+SUM(C94:L94)</f>
        <v>0</v>
      </c>
    </row>
    <row r="95" spans="1:13" ht="15.75" thickBot="1">
      <c r="A95" s="166"/>
      <c r="B95" s="147" t="s">
        <v>608</v>
      </c>
      <c r="C95" s="148">
        <f aca="true" t="shared" si="14" ref="C95:M95">+SUM(C92:C94)</f>
        <v>0</v>
      </c>
      <c r="D95" s="148">
        <f t="shared" si="14"/>
        <v>0</v>
      </c>
      <c r="E95" s="148">
        <f t="shared" si="14"/>
        <v>0</v>
      </c>
      <c r="F95" s="148">
        <f t="shared" si="14"/>
        <v>0</v>
      </c>
      <c r="G95" s="148">
        <f t="shared" si="14"/>
        <v>0</v>
      </c>
      <c r="H95" s="148">
        <f t="shared" si="14"/>
        <v>0</v>
      </c>
      <c r="I95" s="148">
        <f t="shared" si="14"/>
        <v>0</v>
      </c>
      <c r="J95" s="148">
        <f t="shared" si="14"/>
        <v>0</v>
      </c>
      <c r="K95" s="148">
        <f t="shared" si="14"/>
        <v>0</v>
      </c>
      <c r="L95" s="148">
        <f t="shared" si="14"/>
        <v>0</v>
      </c>
      <c r="M95" s="155">
        <f t="shared" si="14"/>
        <v>0</v>
      </c>
    </row>
    <row r="96" spans="1:13" ht="15.75" thickTop="1">
      <c r="A96" s="139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70"/>
    </row>
    <row r="97" spans="1:13" ht="15">
      <c r="A97" s="150" t="s">
        <v>541</v>
      </c>
      <c r="B97" s="135" t="s">
        <v>609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62"/>
    </row>
    <row r="98" spans="1:13" ht="15">
      <c r="A98" s="165" t="s">
        <v>518</v>
      </c>
      <c r="B98" s="141" t="s">
        <v>610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4">
        <f aca="true" t="shared" si="15" ref="M98:M107">+SUM(C98:L98)</f>
        <v>0</v>
      </c>
    </row>
    <row r="99" spans="1:13" ht="15">
      <c r="A99" s="165" t="s">
        <v>521</v>
      </c>
      <c r="B99" s="141" t="s">
        <v>611</v>
      </c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4">
        <f t="shared" si="15"/>
        <v>0</v>
      </c>
    </row>
    <row r="100" spans="1:13" ht="15">
      <c r="A100" s="165" t="s">
        <v>523</v>
      </c>
      <c r="B100" s="141" t="s">
        <v>612</v>
      </c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4">
        <f t="shared" si="15"/>
        <v>0</v>
      </c>
    </row>
    <row r="101" spans="1:13" ht="15">
      <c r="A101" s="165" t="s">
        <v>525</v>
      </c>
      <c r="B101" s="141" t="s">
        <v>613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4">
        <f t="shared" si="15"/>
        <v>0</v>
      </c>
    </row>
    <row r="102" spans="1:13" ht="15">
      <c r="A102" s="165" t="s">
        <v>527</v>
      </c>
      <c r="B102" s="141" t="s">
        <v>614</v>
      </c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4">
        <f t="shared" si="15"/>
        <v>0</v>
      </c>
    </row>
    <row r="103" spans="1:13" ht="15">
      <c r="A103" s="165" t="s">
        <v>529</v>
      </c>
      <c r="B103" s="141" t="s">
        <v>615</v>
      </c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4">
        <f t="shared" si="15"/>
        <v>0</v>
      </c>
    </row>
    <row r="104" spans="1:13" ht="15">
      <c r="A104" s="139" t="s">
        <v>531</v>
      </c>
      <c r="B104" s="141" t="s">
        <v>616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4">
        <f t="shared" si="15"/>
        <v>0</v>
      </c>
    </row>
    <row r="105" spans="1:13" ht="15">
      <c r="A105" s="139" t="s">
        <v>533</v>
      </c>
      <c r="B105" s="141" t="s">
        <v>617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4">
        <f t="shared" si="15"/>
        <v>0</v>
      </c>
    </row>
    <row r="106" spans="1:13" ht="15">
      <c r="A106" s="139" t="s">
        <v>535</v>
      </c>
      <c r="B106" s="141" t="s">
        <v>618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4">
        <f t="shared" si="15"/>
        <v>0</v>
      </c>
    </row>
    <row r="107" spans="1:13" ht="15">
      <c r="A107" s="139" t="s">
        <v>537</v>
      </c>
      <c r="B107" s="152" t="s">
        <v>619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4">
        <f t="shared" si="15"/>
        <v>0</v>
      </c>
    </row>
    <row r="108" spans="1:13" ht="15.75" thickBot="1">
      <c r="A108" s="166"/>
      <c r="B108" s="147" t="s">
        <v>620</v>
      </c>
      <c r="C108" s="148">
        <f aca="true" t="shared" si="16" ref="C108:M108">+SUM(C98:C107)</f>
        <v>0</v>
      </c>
      <c r="D108" s="148">
        <f t="shared" si="16"/>
        <v>0</v>
      </c>
      <c r="E108" s="148">
        <f t="shared" si="16"/>
        <v>0</v>
      </c>
      <c r="F108" s="148">
        <f t="shared" si="16"/>
        <v>0</v>
      </c>
      <c r="G108" s="148">
        <f t="shared" si="16"/>
        <v>0</v>
      </c>
      <c r="H108" s="148">
        <f t="shared" si="16"/>
        <v>0</v>
      </c>
      <c r="I108" s="148">
        <f t="shared" si="16"/>
        <v>0</v>
      </c>
      <c r="J108" s="148">
        <f t="shared" si="16"/>
        <v>0</v>
      </c>
      <c r="K108" s="148">
        <f t="shared" si="16"/>
        <v>0</v>
      </c>
      <c r="L108" s="148">
        <f t="shared" si="16"/>
        <v>0</v>
      </c>
      <c r="M108" s="155">
        <f t="shared" si="16"/>
        <v>0</v>
      </c>
    </row>
    <row r="109" spans="1:13" ht="15.75" thickTop="1">
      <c r="A109" s="165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70"/>
    </row>
    <row r="110" spans="1:13" ht="15">
      <c r="A110" s="165" t="s">
        <v>621</v>
      </c>
      <c r="B110" s="135" t="s">
        <v>622</v>
      </c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62"/>
    </row>
    <row r="111" spans="1:13" ht="30">
      <c r="A111" s="165" t="s">
        <v>518</v>
      </c>
      <c r="B111" s="141" t="s">
        <v>623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58">
        <f>+SUM(C111:L111)</f>
        <v>0</v>
      </c>
    </row>
    <row r="112" spans="1:13" ht="30">
      <c r="A112" s="165" t="s">
        <v>521</v>
      </c>
      <c r="B112" s="141" t="s">
        <v>624</v>
      </c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4">
        <f>+SUM(C112:L112)</f>
        <v>0</v>
      </c>
    </row>
    <row r="113" spans="1:13" ht="30">
      <c r="A113" s="165" t="s">
        <v>523</v>
      </c>
      <c r="B113" s="141" t="s">
        <v>625</v>
      </c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4">
        <f>+SUM(C113:L113)</f>
        <v>0</v>
      </c>
    </row>
    <row r="114" spans="1:13" ht="15">
      <c r="A114" s="165" t="s">
        <v>529</v>
      </c>
      <c r="B114" s="141" t="s">
        <v>626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4">
        <f>+SUM(C114:L114)</f>
        <v>0</v>
      </c>
    </row>
    <row r="115" spans="1:13" ht="15">
      <c r="A115" s="165" t="s">
        <v>531</v>
      </c>
      <c r="B115" s="141" t="s">
        <v>627</v>
      </c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4">
        <f>+SUM(C115:L115)</f>
        <v>0</v>
      </c>
    </row>
    <row r="116" spans="1:13" ht="15">
      <c r="A116" s="139" t="s">
        <v>533</v>
      </c>
      <c r="B116" s="141" t="s">
        <v>628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4"/>
    </row>
    <row r="117" spans="1:13" ht="15.75" thickBot="1">
      <c r="A117" s="166"/>
      <c r="B117" s="147" t="s">
        <v>629</v>
      </c>
      <c r="C117" s="148">
        <f aca="true" t="shared" si="17" ref="C117:M117">+SUM(C111:C116)</f>
        <v>0</v>
      </c>
      <c r="D117" s="148">
        <f t="shared" si="17"/>
        <v>0</v>
      </c>
      <c r="E117" s="148">
        <f t="shared" si="17"/>
        <v>0</v>
      </c>
      <c r="F117" s="148">
        <f t="shared" si="17"/>
        <v>0</v>
      </c>
      <c r="G117" s="148">
        <f t="shared" si="17"/>
        <v>0</v>
      </c>
      <c r="H117" s="148">
        <f t="shared" si="17"/>
        <v>0</v>
      </c>
      <c r="I117" s="148">
        <f t="shared" si="17"/>
        <v>0</v>
      </c>
      <c r="J117" s="148">
        <f t="shared" si="17"/>
        <v>0</v>
      </c>
      <c r="K117" s="148">
        <f t="shared" si="17"/>
        <v>0</v>
      </c>
      <c r="L117" s="148">
        <f t="shared" si="17"/>
        <v>0</v>
      </c>
      <c r="M117" s="155">
        <f t="shared" si="17"/>
        <v>0</v>
      </c>
    </row>
    <row r="118" spans="1:13" ht="15.75" thickTop="1">
      <c r="A118" s="165"/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44"/>
    </row>
    <row r="119" spans="1:13" ht="15">
      <c r="A119" s="165" t="s">
        <v>630</v>
      </c>
      <c r="B119" s="135" t="s">
        <v>631</v>
      </c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44"/>
    </row>
    <row r="120" spans="1:13" ht="15">
      <c r="A120" s="165" t="s">
        <v>518</v>
      </c>
      <c r="B120" s="141" t="s">
        <v>632</v>
      </c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4">
        <f>+SUM(C120:L120)</f>
        <v>0</v>
      </c>
    </row>
    <row r="121" spans="1:13" ht="18.75" customHeight="1">
      <c r="A121" s="165" t="s">
        <v>521</v>
      </c>
      <c r="B121" s="141" t="s">
        <v>633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4">
        <f>+SUM(C121:L121)</f>
        <v>0</v>
      </c>
    </row>
    <row r="122" spans="1:13" ht="15">
      <c r="A122" s="139" t="s">
        <v>523</v>
      </c>
      <c r="B122" s="141" t="s">
        <v>634</v>
      </c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4">
        <f>+SUM(C122:L122)</f>
        <v>0</v>
      </c>
    </row>
    <row r="123" spans="1:13" ht="15">
      <c r="A123" s="139" t="s">
        <v>525</v>
      </c>
      <c r="B123" s="141" t="s">
        <v>635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4">
        <f>+SUM(C123:L123)</f>
        <v>0</v>
      </c>
    </row>
    <row r="124" spans="1:13" ht="30">
      <c r="A124" s="139" t="s">
        <v>527</v>
      </c>
      <c r="B124" s="141" t="s">
        <v>636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4">
        <f>+SUM(C124:L124)</f>
        <v>0</v>
      </c>
    </row>
    <row r="125" spans="1:13" ht="15.75" thickBot="1">
      <c r="A125" s="172"/>
      <c r="B125" s="147" t="s">
        <v>637</v>
      </c>
      <c r="C125" s="148">
        <f aca="true" t="shared" si="18" ref="C125:M125">+SUM(C120:C124)</f>
        <v>0</v>
      </c>
      <c r="D125" s="148">
        <f t="shared" si="18"/>
        <v>0</v>
      </c>
      <c r="E125" s="148">
        <f t="shared" si="18"/>
        <v>0</v>
      </c>
      <c r="F125" s="148">
        <f t="shared" si="18"/>
        <v>0</v>
      </c>
      <c r="G125" s="148">
        <f t="shared" si="18"/>
        <v>0</v>
      </c>
      <c r="H125" s="148">
        <f t="shared" si="18"/>
        <v>0</v>
      </c>
      <c r="I125" s="148">
        <f t="shared" si="18"/>
        <v>0</v>
      </c>
      <c r="J125" s="148">
        <f t="shared" si="18"/>
        <v>0</v>
      </c>
      <c r="K125" s="148">
        <f t="shared" si="18"/>
        <v>0</v>
      </c>
      <c r="L125" s="148">
        <f t="shared" si="18"/>
        <v>0</v>
      </c>
      <c r="M125" s="155">
        <f t="shared" si="18"/>
        <v>0</v>
      </c>
    </row>
    <row r="126" spans="1:13" ht="15.75" thickTop="1">
      <c r="A126" s="165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44"/>
    </row>
    <row r="127" spans="1:13" ht="15">
      <c r="A127" s="165" t="s">
        <v>638</v>
      </c>
      <c r="B127" s="135" t="s">
        <v>639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44"/>
    </row>
    <row r="128" spans="1:13" ht="15">
      <c r="A128" s="165" t="s">
        <v>518</v>
      </c>
      <c r="B128" s="141" t="s">
        <v>640</v>
      </c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4">
        <f>+SUM(C128:L128)</f>
        <v>0</v>
      </c>
    </row>
    <row r="129" spans="1:13" ht="15">
      <c r="A129" s="165" t="s">
        <v>521</v>
      </c>
      <c r="B129" s="141" t="s">
        <v>641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4">
        <f>+SUM(C129:L129)</f>
        <v>0</v>
      </c>
    </row>
    <row r="130" spans="1:13" ht="15">
      <c r="A130" s="165" t="s">
        <v>523</v>
      </c>
      <c r="B130" s="141" t="s">
        <v>642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4">
        <f>+SUM(C130:L130)</f>
        <v>0</v>
      </c>
    </row>
    <row r="131" spans="1:13" ht="30">
      <c r="A131" s="139" t="s">
        <v>525</v>
      </c>
      <c r="B131" s="141" t="s">
        <v>643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4">
        <f>+SUM(C131:L131)</f>
        <v>0</v>
      </c>
    </row>
    <row r="132" spans="1:13" ht="15.75" thickBot="1">
      <c r="A132" s="166"/>
      <c r="B132" s="147" t="s">
        <v>644</v>
      </c>
      <c r="C132" s="148">
        <f aca="true" t="shared" si="19" ref="C132:M132">+SUM(C128:C131)</f>
        <v>0</v>
      </c>
      <c r="D132" s="148">
        <f t="shared" si="19"/>
        <v>0</v>
      </c>
      <c r="E132" s="148">
        <f t="shared" si="19"/>
        <v>0</v>
      </c>
      <c r="F132" s="148">
        <f t="shared" si="19"/>
        <v>0</v>
      </c>
      <c r="G132" s="148">
        <f t="shared" si="19"/>
        <v>0</v>
      </c>
      <c r="H132" s="148">
        <f t="shared" si="19"/>
        <v>0</v>
      </c>
      <c r="I132" s="148">
        <f t="shared" si="19"/>
        <v>0</v>
      </c>
      <c r="J132" s="148">
        <f t="shared" si="19"/>
        <v>0</v>
      </c>
      <c r="K132" s="148">
        <f t="shared" si="19"/>
        <v>0</v>
      </c>
      <c r="L132" s="148">
        <f t="shared" si="19"/>
        <v>0</v>
      </c>
      <c r="M132" s="155">
        <f t="shared" si="19"/>
        <v>0</v>
      </c>
    </row>
    <row r="133" spans="1:13" ht="15.75" thickTop="1">
      <c r="A133" s="165"/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44"/>
    </row>
    <row r="134" spans="1:13" ht="15">
      <c r="A134" s="165" t="s">
        <v>645</v>
      </c>
      <c r="B134" s="135" t="s">
        <v>646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44"/>
    </row>
    <row r="135" spans="1:13" ht="15">
      <c r="A135" s="165" t="s">
        <v>518</v>
      </c>
      <c r="B135" s="141" t="s">
        <v>647</v>
      </c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4">
        <f>+SUM(C135:L135)</f>
        <v>0</v>
      </c>
    </row>
    <row r="136" spans="1:13" ht="15">
      <c r="A136" s="165" t="s">
        <v>521</v>
      </c>
      <c r="B136" s="141" t="s">
        <v>648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4">
        <f>+SUM(C136:L136)</f>
        <v>0</v>
      </c>
    </row>
    <row r="137" spans="1:13" ht="30">
      <c r="A137" s="139" t="s">
        <v>523</v>
      </c>
      <c r="B137" s="141" t="s">
        <v>649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4">
        <f>+SUM(C137:L137)</f>
        <v>0</v>
      </c>
    </row>
    <row r="138" spans="1:13" ht="15.75" thickBot="1">
      <c r="A138" s="166"/>
      <c r="B138" s="147" t="s">
        <v>650</v>
      </c>
      <c r="C138" s="148">
        <f aca="true" t="shared" si="20" ref="C138:M138">+SUM(C135:C137)</f>
        <v>0</v>
      </c>
      <c r="D138" s="148">
        <f t="shared" si="20"/>
        <v>0</v>
      </c>
      <c r="E138" s="148">
        <f t="shared" si="20"/>
        <v>0</v>
      </c>
      <c r="F138" s="148">
        <f t="shared" si="20"/>
        <v>0</v>
      </c>
      <c r="G138" s="148">
        <f t="shared" si="20"/>
        <v>0</v>
      </c>
      <c r="H138" s="148">
        <f t="shared" si="20"/>
        <v>0</v>
      </c>
      <c r="I138" s="148">
        <f t="shared" si="20"/>
        <v>0</v>
      </c>
      <c r="J138" s="148">
        <f t="shared" si="20"/>
        <v>0</v>
      </c>
      <c r="K138" s="148">
        <f t="shared" si="20"/>
        <v>0</v>
      </c>
      <c r="L138" s="148">
        <f t="shared" si="20"/>
        <v>0</v>
      </c>
      <c r="M138" s="155">
        <f t="shared" si="20"/>
        <v>0</v>
      </c>
    </row>
    <row r="139" spans="1:13" ht="15.75" thickTop="1">
      <c r="A139" s="165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44"/>
    </row>
    <row r="140" spans="1:13" ht="15">
      <c r="A140" s="165" t="s">
        <v>651</v>
      </c>
      <c r="B140" s="135" t="s">
        <v>652</v>
      </c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44"/>
    </row>
    <row r="141" spans="1:13" ht="15">
      <c r="A141" s="139" t="s">
        <v>518</v>
      </c>
      <c r="B141" s="141" t="s">
        <v>653</v>
      </c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4">
        <f>+SUM(C141:L141)</f>
        <v>0</v>
      </c>
    </row>
    <row r="142" spans="1:13" ht="30">
      <c r="A142" s="139" t="s">
        <v>521</v>
      </c>
      <c r="B142" s="141" t="s">
        <v>654</v>
      </c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4">
        <f>+SUM(C142:L142)</f>
        <v>0</v>
      </c>
    </row>
    <row r="143" spans="1:13" ht="19.5" customHeight="1" thickBot="1">
      <c r="A143" s="166"/>
      <c r="B143" s="147" t="s">
        <v>655</v>
      </c>
      <c r="C143" s="148">
        <f aca="true" t="shared" si="21" ref="C143:M143">+SUM(C141:C142)</f>
        <v>0</v>
      </c>
      <c r="D143" s="148">
        <f t="shared" si="21"/>
        <v>0</v>
      </c>
      <c r="E143" s="148">
        <f t="shared" si="21"/>
        <v>0</v>
      </c>
      <c r="F143" s="148">
        <f t="shared" si="21"/>
        <v>0</v>
      </c>
      <c r="G143" s="148">
        <f t="shared" si="21"/>
        <v>0</v>
      </c>
      <c r="H143" s="148">
        <f t="shared" si="21"/>
        <v>0</v>
      </c>
      <c r="I143" s="148">
        <f t="shared" si="21"/>
        <v>0</v>
      </c>
      <c r="J143" s="148">
        <f t="shared" si="21"/>
        <v>0</v>
      </c>
      <c r="K143" s="148">
        <f t="shared" si="21"/>
        <v>0</v>
      </c>
      <c r="L143" s="148">
        <f t="shared" si="21"/>
        <v>0</v>
      </c>
      <c r="M143" s="155">
        <f t="shared" si="21"/>
        <v>0</v>
      </c>
    </row>
    <row r="144" spans="1:13" ht="15.75" thickTop="1">
      <c r="A144" s="165"/>
      <c r="B144" s="167"/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44"/>
    </row>
    <row r="145" spans="1:13" ht="15">
      <c r="A145" s="165" t="s">
        <v>656</v>
      </c>
      <c r="B145" s="135" t="s">
        <v>657</v>
      </c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44"/>
    </row>
    <row r="146" spans="1:13" ht="15">
      <c r="A146" s="165" t="s">
        <v>518</v>
      </c>
      <c r="B146" s="171" t="s">
        <v>658</v>
      </c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4">
        <f>+SUM(C146:L146)</f>
        <v>0</v>
      </c>
    </row>
    <row r="147" spans="1:13" ht="30">
      <c r="A147" s="139" t="s">
        <v>521</v>
      </c>
      <c r="B147" s="141" t="s">
        <v>659</v>
      </c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4">
        <f>+SUM(C147:L147)</f>
        <v>0</v>
      </c>
    </row>
    <row r="148" spans="1:13" ht="15.75" thickBot="1">
      <c r="A148" s="166"/>
      <c r="B148" s="147" t="s">
        <v>660</v>
      </c>
      <c r="C148" s="148">
        <f aca="true" t="shared" si="22" ref="C148:M148">+SUM(C146:C147)</f>
        <v>0</v>
      </c>
      <c r="D148" s="148">
        <f t="shared" si="22"/>
        <v>0</v>
      </c>
      <c r="E148" s="148">
        <f t="shared" si="22"/>
        <v>0</v>
      </c>
      <c r="F148" s="148">
        <f t="shared" si="22"/>
        <v>0</v>
      </c>
      <c r="G148" s="148">
        <f t="shared" si="22"/>
        <v>0</v>
      </c>
      <c r="H148" s="148">
        <f t="shared" si="22"/>
        <v>0</v>
      </c>
      <c r="I148" s="148">
        <f t="shared" si="22"/>
        <v>0</v>
      </c>
      <c r="J148" s="148">
        <f t="shared" si="22"/>
        <v>0</v>
      </c>
      <c r="K148" s="148">
        <f t="shared" si="22"/>
        <v>0</v>
      </c>
      <c r="L148" s="148">
        <f t="shared" si="22"/>
        <v>0</v>
      </c>
      <c r="M148" s="155">
        <f t="shared" si="22"/>
        <v>0</v>
      </c>
    </row>
    <row r="149" spans="1:13" ht="15.75" thickTop="1">
      <c r="A149" s="165"/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44"/>
    </row>
    <row r="150" spans="1:13" ht="15">
      <c r="A150" s="165" t="s">
        <v>661</v>
      </c>
      <c r="B150" s="135" t="s">
        <v>662</v>
      </c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44"/>
    </row>
    <row r="151" spans="1:13" ht="18" customHeight="1">
      <c r="A151" s="165" t="s">
        <v>518</v>
      </c>
      <c r="B151" s="171" t="s">
        <v>663</v>
      </c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74">
        <f>+SUM(C151:L151)</f>
        <v>0</v>
      </c>
    </row>
    <row r="152" spans="1:13" ht="18" customHeight="1">
      <c r="A152" s="139" t="s">
        <v>521</v>
      </c>
      <c r="B152" s="171" t="s">
        <v>664</v>
      </c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74">
        <f>+SUM(C152:L152)</f>
        <v>0</v>
      </c>
    </row>
    <row r="153" spans="1:13" ht="15.75" thickBot="1">
      <c r="A153" s="166"/>
      <c r="B153" s="147" t="s">
        <v>665</v>
      </c>
      <c r="C153" s="148">
        <f aca="true" t="shared" si="23" ref="C153:M153">C151+C152</f>
        <v>0</v>
      </c>
      <c r="D153" s="148">
        <f t="shared" si="23"/>
        <v>0</v>
      </c>
      <c r="E153" s="148">
        <f t="shared" si="23"/>
        <v>0</v>
      </c>
      <c r="F153" s="148">
        <f t="shared" si="23"/>
        <v>0</v>
      </c>
      <c r="G153" s="148">
        <f t="shared" si="23"/>
        <v>0</v>
      </c>
      <c r="H153" s="148">
        <f t="shared" si="23"/>
        <v>0</v>
      </c>
      <c r="I153" s="148">
        <f t="shared" si="23"/>
        <v>0</v>
      </c>
      <c r="J153" s="148">
        <f t="shared" si="23"/>
        <v>0</v>
      </c>
      <c r="K153" s="148">
        <f t="shared" si="23"/>
        <v>0</v>
      </c>
      <c r="L153" s="148">
        <f t="shared" si="23"/>
        <v>0</v>
      </c>
      <c r="M153" s="155">
        <f t="shared" si="23"/>
        <v>0</v>
      </c>
    </row>
    <row r="154" spans="1:13" ht="15.75" thickTop="1">
      <c r="A154" s="175"/>
      <c r="B154" s="167"/>
      <c r="C154" s="167"/>
      <c r="D154" s="167"/>
      <c r="E154" s="167"/>
      <c r="F154" s="167"/>
      <c r="G154" s="167"/>
      <c r="H154" s="167"/>
      <c r="I154" s="167"/>
      <c r="J154" s="167"/>
      <c r="K154" s="167"/>
      <c r="L154" s="167"/>
      <c r="M154" s="144"/>
    </row>
    <row r="155" spans="1:13" ht="15">
      <c r="A155" s="176" t="s">
        <v>666</v>
      </c>
      <c r="B155" s="135" t="s">
        <v>667</v>
      </c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44"/>
    </row>
    <row r="156" spans="1:13" ht="15">
      <c r="A156" s="165" t="s">
        <v>518</v>
      </c>
      <c r="B156" s="141" t="s">
        <v>668</v>
      </c>
      <c r="C156" s="143"/>
      <c r="D156" s="143"/>
      <c r="E156" s="173"/>
      <c r="F156" s="143"/>
      <c r="G156" s="143"/>
      <c r="H156" s="143"/>
      <c r="I156" s="143"/>
      <c r="J156" s="143"/>
      <c r="K156" s="143"/>
      <c r="L156" s="143"/>
      <c r="M156" s="144">
        <f>+SUM(C156:L156)</f>
        <v>0</v>
      </c>
    </row>
    <row r="157" spans="1:13" ht="17.25">
      <c r="A157" s="165" t="s">
        <v>521</v>
      </c>
      <c r="B157" s="141" t="s">
        <v>797</v>
      </c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4">
        <f>+SUM(C157:L157)</f>
        <v>0</v>
      </c>
    </row>
    <row r="158" spans="1:13" ht="15">
      <c r="A158" s="165" t="s">
        <v>523</v>
      </c>
      <c r="B158" s="141" t="s">
        <v>669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4">
        <f>+SUM(C158:L158)</f>
        <v>0</v>
      </c>
    </row>
    <row r="159" spans="1:13" ht="15.75" thickBot="1">
      <c r="A159" s="166"/>
      <c r="B159" s="147" t="s">
        <v>670</v>
      </c>
      <c r="C159" s="148">
        <f aca="true" t="shared" si="24" ref="C159:M159">+SUM(C156:C158)</f>
        <v>0</v>
      </c>
      <c r="D159" s="148">
        <f t="shared" si="24"/>
        <v>0</v>
      </c>
      <c r="E159" s="148">
        <f t="shared" si="24"/>
        <v>0</v>
      </c>
      <c r="F159" s="148">
        <f t="shared" si="24"/>
        <v>0</v>
      </c>
      <c r="G159" s="148">
        <f t="shared" si="24"/>
        <v>0</v>
      </c>
      <c r="H159" s="148">
        <f t="shared" si="24"/>
        <v>0</v>
      </c>
      <c r="I159" s="148">
        <f t="shared" si="24"/>
        <v>0</v>
      </c>
      <c r="J159" s="148">
        <f t="shared" si="24"/>
        <v>0</v>
      </c>
      <c r="K159" s="148">
        <f t="shared" si="24"/>
        <v>0</v>
      </c>
      <c r="L159" s="148">
        <f t="shared" si="24"/>
        <v>0</v>
      </c>
      <c r="M159" s="155">
        <f t="shared" si="24"/>
        <v>0</v>
      </c>
    </row>
    <row r="160" spans="1:13" ht="15.75" thickTop="1">
      <c r="A160" s="165"/>
      <c r="B160" s="167"/>
      <c r="C160" s="167"/>
      <c r="D160" s="167"/>
      <c r="E160" s="167"/>
      <c r="F160" s="167"/>
      <c r="G160" s="167"/>
      <c r="H160" s="167"/>
      <c r="I160" s="167"/>
      <c r="J160" s="167"/>
      <c r="K160" s="168"/>
      <c r="L160" s="142"/>
      <c r="M160" s="144"/>
    </row>
    <row r="161" spans="1:13" ht="15">
      <c r="A161" s="165" t="s">
        <v>671</v>
      </c>
      <c r="B161" s="135" t="s">
        <v>672</v>
      </c>
      <c r="C161" s="173"/>
      <c r="D161" s="173"/>
      <c r="E161" s="173"/>
      <c r="F161" s="173"/>
      <c r="G161" s="173"/>
      <c r="H161" s="173"/>
      <c r="I161" s="173"/>
      <c r="J161" s="173"/>
      <c r="K161" s="159"/>
      <c r="L161" s="142"/>
      <c r="M161" s="144"/>
    </row>
    <row r="162" spans="1:13" ht="15">
      <c r="A162" s="165" t="s">
        <v>518</v>
      </c>
      <c r="B162" s="141" t="s">
        <v>673</v>
      </c>
      <c r="C162" s="143"/>
      <c r="D162" s="143"/>
      <c r="E162" s="143"/>
      <c r="F162" s="143"/>
      <c r="G162" s="143"/>
      <c r="H162" s="143"/>
      <c r="I162" s="143"/>
      <c r="J162" s="143"/>
      <c r="K162" s="163"/>
      <c r="L162" s="142"/>
      <c r="M162" s="144">
        <f>+SUM(C162:L162)</f>
        <v>0</v>
      </c>
    </row>
    <row r="163" spans="1:13" ht="15.75" thickBot="1">
      <c r="A163" s="166"/>
      <c r="B163" s="147" t="s">
        <v>674</v>
      </c>
      <c r="C163" s="148">
        <f aca="true" t="shared" si="25" ref="C163:K163">C162</f>
        <v>0</v>
      </c>
      <c r="D163" s="148">
        <f t="shared" si="25"/>
        <v>0</v>
      </c>
      <c r="E163" s="148">
        <f t="shared" si="25"/>
        <v>0</v>
      </c>
      <c r="F163" s="148">
        <f t="shared" si="25"/>
        <v>0</v>
      </c>
      <c r="G163" s="148">
        <f t="shared" si="25"/>
        <v>0</v>
      </c>
      <c r="H163" s="148">
        <f t="shared" si="25"/>
        <v>0</v>
      </c>
      <c r="I163" s="148">
        <f t="shared" si="25"/>
        <v>0</v>
      </c>
      <c r="J163" s="148">
        <f t="shared" si="25"/>
        <v>0</v>
      </c>
      <c r="K163" s="177">
        <f t="shared" si="25"/>
        <v>0</v>
      </c>
      <c r="L163" s="148">
        <f>+SUM(C163:K163)</f>
        <v>0</v>
      </c>
      <c r="M163" s="155">
        <f>+SUM(C163:L163)</f>
        <v>0</v>
      </c>
    </row>
    <row r="164" spans="1:13" ht="15.75" thickTop="1">
      <c r="A164" s="165"/>
      <c r="B164" s="167"/>
      <c r="C164" s="167"/>
      <c r="D164" s="167"/>
      <c r="E164" s="167"/>
      <c r="F164" s="167"/>
      <c r="G164" s="167"/>
      <c r="H164" s="167"/>
      <c r="I164" s="167"/>
      <c r="J164" s="167"/>
      <c r="K164" s="167"/>
      <c r="L164" s="178"/>
      <c r="M164" s="144"/>
    </row>
    <row r="165" spans="1:13" ht="15">
      <c r="A165" s="165" t="s">
        <v>675</v>
      </c>
      <c r="B165" s="135" t="s">
        <v>676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42"/>
      <c r="M165" s="144"/>
    </row>
    <row r="166" spans="1:13" ht="17.25">
      <c r="A166" s="165" t="s">
        <v>518</v>
      </c>
      <c r="B166" s="141" t="s">
        <v>796</v>
      </c>
      <c r="C166" s="143"/>
      <c r="D166" s="143"/>
      <c r="E166" s="143"/>
      <c r="F166" s="143"/>
      <c r="G166" s="143"/>
      <c r="H166" s="143"/>
      <c r="I166" s="143"/>
      <c r="J166" s="143"/>
      <c r="K166" s="143"/>
      <c r="L166" s="226"/>
      <c r="M166" s="174">
        <f>+SUM(C166:L166)</f>
        <v>0</v>
      </c>
    </row>
    <row r="167" spans="1:13" ht="15.75" thickBot="1">
      <c r="A167" s="166"/>
      <c r="B167" s="147" t="s">
        <v>677</v>
      </c>
      <c r="C167" s="148">
        <v>0</v>
      </c>
      <c r="D167" s="148">
        <v>0</v>
      </c>
      <c r="E167" s="148">
        <v>0</v>
      </c>
      <c r="F167" s="148">
        <v>0</v>
      </c>
      <c r="G167" s="148">
        <v>0</v>
      </c>
      <c r="H167" s="148">
        <v>0</v>
      </c>
      <c r="I167" s="148">
        <v>0</v>
      </c>
      <c r="J167" s="148">
        <v>0</v>
      </c>
      <c r="K167" s="148">
        <v>0</v>
      </c>
      <c r="L167" s="148">
        <v>0</v>
      </c>
      <c r="M167" s="155">
        <v>0</v>
      </c>
    </row>
    <row r="168" spans="1:13" ht="15.75" thickTop="1">
      <c r="A168" s="179"/>
      <c r="C168" s="181"/>
      <c r="D168" s="181"/>
      <c r="E168" s="181"/>
      <c r="F168" s="181"/>
      <c r="G168" s="181"/>
      <c r="H168" s="181"/>
      <c r="I168" s="154"/>
      <c r="J168" s="154"/>
      <c r="K168" s="154"/>
      <c r="L168" s="178"/>
      <c r="M168" s="182"/>
    </row>
    <row r="169" spans="1:13" ht="17.25">
      <c r="A169" s="278">
        <v>99</v>
      </c>
      <c r="B169" s="279" t="s">
        <v>795</v>
      </c>
      <c r="C169" s="225"/>
      <c r="D169" s="225"/>
      <c r="E169" s="225"/>
      <c r="F169" s="225"/>
      <c r="G169" s="225"/>
      <c r="H169" s="225"/>
      <c r="I169" s="226"/>
      <c r="J169" s="226"/>
      <c r="K169" s="226"/>
      <c r="L169" s="142"/>
      <c r="M169" s="164"/>
    </row>
    <row r="170" spans="1:13" ht="17.25">
      <c r="A170" s="228" t="s">
        <v>518</v>
      </c>
      <c r="B170" s="180" t="s">
        <v>794</v>
      </c>
      <c r="C170" s="225"/>
      <c r="D170" s="225"/>
      <c r="E170" s="225"/>
      <c r="F170" s="225"/>
      <c r="G170" s="225"/>
      <c r="H170" s="225"/>
      <c r="I170" s="226"/>
      <c r="J170" s="226"/>
      <c r="K170" s="226"/>
      <c r="L170" s="142"/>
      <c r="M170" s="280">
        <v>0</v>
      </c>
    </row>
    <row r="171" spans="1:13" ht="15">
      <c r="A171" s="228" t="s">
        <v>521</v>
      </c>
      <c r="B171" s="180" t="s">
        <v>704</v>
      </c>
      <c r="C171" s="225"/>
      <c r="D171" s="225"/>
      <c r="E171" s="225"/>
      <c r="F171" s="225"/>
      <c r="G171" s="225"/>
      <c r="H171" s="225"/>
      <c r="I171" s="226"/>
      <c r="J171" s="226"/>
      <c r="K171" s="226"/>
      <c r="L171" s="142"/>
      <c r="M171" s="164">
        <v>0</v>
      </c>
    </row>
    <row r="172" spans="1:13" ht="18" thickBot="1">
      <c r="A172" s="281"/>
      <c r="B172" s="282" t="s">
        <v>793</v>
      </c>
      <c r="C172" s="262">
        <v>0</v>
      </c>
      <c r="D172" s="262">
        <v>0</v>
      </c>
      <c r="E172" s="262">
        <v>0</v>
      </c>
      <c r="F172" s="262">
        <v>0</v>
      </c>
      <c r="G172" s="262">
        <v>0</v>
      </c>
      <c r="H172" s="262">
        <v>0</v>
      </c>
      <c r="I172" s="262">
        <v>0</v>
      </c>
      <c r="J172" s="262">
        <v>0</v>
      </c>
      <c r="K172" s="262">
        <v>0</v>
      </c>
      <c r="L172" s="262">
        <v>0</v>
      </c>
      <c r="M172" s="283">
        <v>0</v>
      </c>
    </row>
    <row r="173" spans="1:13" ht="15.75" thickTop="1">
      <c r="A173" s="228"/>
      <c r="C173" s="225"/>
      <c r="D173" s="225"/>
      <c r="E173" s="225"/>
      <c r="F173" s="225"/>
      <c r="G173" s="225"/>
      <c r="H173" s="225"/>
      <c r="I173" s="226"/>
      <c r="J173" s="226"/>
      <c r="K173" s="226"/>
      <c r="L173" s="142"/>
      <c r="M173" s="164"/>
    </row>
    <row r="174" spans="1:13" ht="15">
      <c r="A174" s="227"/>
      <c r="B174" s="183" t="s">
        <v>678</v>
      </c>
      <c r="C174" s="184">
        <f>+C22+C28+C34+C45+C51+C57+C62+C68+C80+C89+C95+C108+C117+C125+C132+C138+C143+C148+C153+C159+C163+C167+C159+C172</f>
        <v>0</v>
      </c>
      <c r="D174" s="184">
        <f aca="true" t="shared" si="26" ref="D174:M174">+D22+D28+D34+D45+D51+D57+D62+D68+D80+D89+D95+D108+D117+D125+D132+D138+D143+D148+D153+D159+D163+D167</f>
        <v>0</v>
      </c>
      <c r="E174" s="184">
        <f t="shared" si="26"/>
        <v>0</v>
      </c>
      <c r="F174" s="184">
        <f t="shared" si="26"/>
        <v>0</v>
      </c>
      <c r="G174" s="184">
        <f t="shared" si="26"/>
        <v>0</v>
      </c>
      <c r="H174" s="184">
        <f t="shared" si="26"/>
        <v>0</v>
      </c>
      <c r="I174" s="184">
        <f t="shared" si="26"/>
        <v>0</v>
      </c>
      <c r="J174" s="184">
        <f t="shared" si="26"/>
        <v>0</v>
      </c>
      <c r="K174" s="184">
        <f t="shared" si="26"/>
        <v>0</v>
      </c>
      <c r="L174" s="184">
        <f t="shared" si="26"/>
        <v>0</v>
      </c>
      <c r="M174" s="185">
        <f t="shared" si="26"/>
        <v>0</v>
      </c>
    </row>
    <row r="175" spans="1:13" ht="15.75" thickBot="1">
      <c r="A175" s="146"/>
      <c r="B175" s="186"/>
      <c r="C175" s="187"/>
      <c r="D175" s="187"/>
      <c r="E175" s="187"/>
      <c r="F175" s="187"/>
      <c r="G175" s="187"/>
      <c r="H175" s="187"/>
      <c r="I175" s="187"/>
      <c r="J175" s="187"/>
      <c r="K175" s="187"/>
      <c r="L175" s="148"/>
      <c r="M175" s="155"/>
    </row>
    <row r="176" ht="15.75" thickTop="1"/>
    <row r="177" s="88" customFormat="1" ht="15">
      <c r="A177" s="1" t="s">
        <v>778</v>
      </c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1:M1"/>
    <mergeCell ref="A3:M3"/>
    <mergeCell ref="A4:M4"/>
    <mergeCell ref="A6:B7"/>
    <mergeCell ref="C6:C7"/>
    <mergeCell ref="D6:D7"/>
    <mergeCell ref="E6:E7"/>
    <mergeCell ref="F6:F7"/>
    <mergeCell ref="G6:G7"/>
  </mergeCells>
  <printOptions horizontalCentered="1"/>
  <pageMargins left="0.2755905511811024" right="0.35433070866141736" top="0.3937007874015748" bottom="0.31496062992125984" header="0.31496062992125984" footer="0.1968503937007874"/>
  <pageSetup fitToHeight="0" horizontalDpi="600" verticalDpi="600" orientation="landscape" paperSize="9" scale="63" r:id="rId1"/>
  <headerFooter>
    <oddFooter>&amp;C&amp;P</oddFooter>
  </headerFooter>
  <rowBreaks count="5" manualBreakCount="5">
    <brk id="34" max="255" man="1"/>
    <brk id="57" max="12" man="1"/>
    <brk id="89" max="255" man="1"/>
    <brk id="117" max="255" man="1"/>
    <brk id="1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61"/>
  <sheetViews>
    <sheetView zoomScalePageLayoutView="0" workbookViewId="0" topLeftCell="A135">
      <selection activeCell="A161" sqref="A161:IV161"/>
    </sheetView>
  </sheetViews>
  <sheetFormatPr defaultColWidth="9.140625" defaultRowHeight="15"/>
  <cols>
    <col min="1" max="1" width="9.140625" style="127" customWidth="1"/>
    <col min="2" max="2" width="65.28125" style="245" customWidth="1"/>
    <col min="3" max="3" width="17.140625" style="127" customWidth="1"/>
    <col min="4" max="4" width="14.421875" style="127" customWidth="1"/>
    <col min="5" max="5" width="13.00390625" style="127" customWidth="1"/>
    <col min="6" max="6" width="14.140625" style="127" customWidth="1"/>
    <col min="7" max="7" width="13.00390625" style="127" customWidth="1"/>
    <col min="8" max="8" width="15.00390625" style="127" customWidth="1"/>
    <col min="9" max="11" width="13.00390625" style="127" customWidth="1"/>
    <col min="12" max="13" width="13.8515625" style="127" customWidth="1"/>
    <col min="14" max="16384" width="9.140625" style="127" customWidth="1"/>
  </cols>
  <sheetData>
    <row r="1" spans="1:13" ht="21">
      <c r="A1" s="315" t="s">
        <v>739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15.75">
      <c r="A2" s="295" t="s">
        <v>713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</row>
    <row r="3" spans="1:13" ht="21">
      <c r="A3" s="297" t="s">
        <v>711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75" customHeight="1">
      <c r="A4" s="296" t="s">
        <v>709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ht="15.75" thickBot="1"/>
    <row r="6" spans="1:13" ht="75.75" customHeight="1" thickTop="1">
      <c r="A6" s="305" t="s">
        <v>515</v>
      </c>
      <c r="B6" s="306"/>
      <c r="C6" s="309" t="s">
        <v>493</v>
      </c>
      <c r="D6" s="309" t="s">
        <v>492</v>
      </c>
      <c r="E6" s="309" t="s">
        <v>491</v>
      </c>
      <c r="F6" s="309" t="s">
        <v>490</v>
      </c>
      <c r="G6" s="309" t="s">
        <v>489</v>
      </c>
      <c r="H6" s="316" t="s">
        <v>679</v>
      </c>
      <c r="I6" s="309" t="s">
        <v>486</v>
      </c>
      <c r="J6" s="309" t="s">
        <v>485</v>
      </c>
      <c r="K6" s="309" t="s">
        <v>680</v>
      </c>
      <c r="L6" s="309" t="s">
        <v>483</v>
      </c>
      <c r="M6" s="316" t="s">
        <v>681</v>
      </c>
    </row>
    <row r="7" spans="1:13" ht="47.25" customHeight="1" thickBot="1">
      <c r="A7" s="307"/>
      <c r="B7" s="308"/>
      <c r="C7" s="310"/>
      <c r="D7" s="310"/>
      <c r="E7" s="310"/>
      <c r="F7" s="310"/>
      <c r="G7" s="310"/>
      <c r="H7" s="317"/>
      <c r="I7" s="310"/>
      <c r="J7" s="310"/>
      <c r="K7" s="310"/>
      <c r="L7" s="310"/>
      <c r="M7" s="317"/>
    </row>
    <row r="8" spans="1:13" ht="28.5" customHeight="1" thickBot="1" thickTop="1">
      <c r="A8" s="246"/>
      <c r="B8" s="132"/>
      <c r="C8" s="132">
        <v>201</v>
      </c>
      <c r="D8" s="132">
        <v>202</v>
      </c>
      <c r="E8" s="132">
        <v>203</v>
      </c>
      <c r="F8" s="132">
        <v>204</v>
      </c>
      <c r="G8" s="132">
        <v>205</v>
      </c>
      <c r="H8" s="189">
        <v>200</v>
      </c>
      <c r="I8" s="190">
        <v>301</v>
      </c>
      <c r="J8" s="132">
        <v>302</v>
      </c>
      <c r="K8" s="132">
        <v>303</v>
      </c>
      <c r="L8" s="132">
        <v>304</v>
      </c>
      <c r="M8" s="191">
        <v>300</v>
      </c>
    </row>
    <row r="9" spans="1:13" ht="15.75" thickTop="1">
      <c r="A9" s="247" t="s">
        <v>518</v>
      </c>
      <c r="B9" s="135" t="s">
        <v>682</v>
      </c>
      <c r="C9" s="192"/>
      <c r="D9" s="192"/>
      <c r="E9" s="192"/>
      <c r="F9" s="192"/>
      <c r="G9" s="192"/>
      <c r="H9" s="248"/>
      <c r="I9" s="193"/>
      <c r="J9" s="192"/>
      <c r="K9" s="192"/>
      <c r="L9" s="192"/>
      <c r="M9" s="248"/>
    </row>
    <row r="10" spans="1:13" ht="15">
      <c r="A10" s="139" t="s">
        <v>518</v>
      </c>
      <c r="B10" s="137" t="s">
        <v>520</v>
      </c>
      <c r="C10" s="142"/>
      <c r="D10" s="142"/>
      <c r="E10" s="142"/>
      <c r="F10" s="142"/>
      <c r="G10" s="142"/>
      <c r="H10" s="158">
        <f aca="true" t="shared" si="0" ref="H10:H21">+SUM(C10:G10)</f>
        <v>0</v>
      </c>
      <c r="I10" s="194"/>
      <c r="J10" s="142"/>
      <c r="K10" s="142"/>
      <c r="L10" s="142"/>
      <c r="M10" s="158">
        <f aca="true" t="shared" si="1" ref="M10:M21">+SUM(I10:L10)</f>
        <v>0</v>
      </c>
    </row>
    <row r="11" spans="1:13" ht="15">
      <c r="A11" s="139" t="s">
        <v>521</v>
      </c>
      <c r="B11" s="141" t="s">
        <v>683</v>
      </c>
      <c r="C11" s="142"/>
      <c r="D11" s="142"/>
      <c r="E11" s="142"/>
      <c r="F11" s="142"/>
      <c r="G11" s="142"/>
      <c r="H11" s="158">
        <f t="shared" si="0"/>
        <v>0</v>
      </c>
      <c r="I11" s="194"/>
      <c r="J11" s="142"/>
      <c r="K11" s="142"/>
      <c r="L11" s="142"/>
      <c r="M11" s="158">
        <f t="shared" si="1"/>
        <v>0</v>
      </c>
    </row>
    <row r="12" spans="1:13" ht="15">
      <c r="A12" s="139" t="s">
        <v>523</v>
      </c>
      <c r="B12" s="141" t="s">
        <v>684</v>
      </c>
      <c r="C12" s="143"/>
      <c r="D12" s="143"/>
      <c r="E12" s="143"/>
      <c r="F12" s="143"/>
      <c r="G12" s="143"/>
      <c r="H12" s="158">
        <f t="shared" si="0"/>
        <v>0</v>
      </c>
      <c r="I12" s="198"/>
      <c r="J12" s="143"/>
      <c r="K12" s="143"/>
      <c r="L12" s="143"/>
      <c r="M12" s="158">
        <f t="shared" si="1"/>
        <v>0</v>
      </c>
    </row>
    <row r="13" spans="1:13" ht="15">
      <c r="A13" s="139" t="s">
        <v>525</v>
      </c>
      <c r="B13" s="141" t="s">
        <v>526</v>
      </c>
      <c r="C13" s="142"/>
      <c r="D13" s="142"/>
      <c r="E13" s="142"/>
      <c r="F13" s="142"/>
      <c r="G13" s="142"/>
      <c r="H13" s="158">
        <f t="shared" si="0"/>
        <v>0</v>
      </c>
      <c r="I13" s="194"/>
      <c r="J13" s="142"/>
      <c r="K13" s="142"/>
      <c r="L13" s="142"/>
      <c r="M13" s="158">
        <f t="shared" si="1"/>
        <v>0</v>
      </c>
    </row>
    <row r="14" spans="1:13" ht="15">
      <c r="A14" s="139" t="s">
        <v>527</v>
      </c>
      <c r="B14" s="141" t="s">
        <v>528</v>
      </c>
      <c r="C14" s="142"/>
      <c r="D14" s="142"/>
      <c r="E14" s="142"/>
      <c r="F14" s="142"/>
      <c r="G14" s="142"/>
      <c r="H14" s="158">
        <f t="shared" si="0"/>
        <v>0</v>
      </c>
      <c r="I14" s="194"/>
      <c r="J14" s="142"/>
      <c r="K14" s="142"/>
      <c r="L14" s="142"/>
      <c r="M14" s="158">
        <f t="shared" si="1"/>
        <v>0</v>
      </c>
    </row>
    <row r="15" spans="1:13" ht="15">
      <c r="A15" s="139" t="s">
        <v>529</v>
      </c>
      <c r="B15" s="141" t="s">
        <v>530</v>
      </c>
      <c r="C15" s="142"/>
      <c r="D15" s="142"/>
      <c r="E15" s="142"/>
      <c r="F15" s="142"/>
      <c r="G15" s="142"/>
      <c r="H15" s="158">
        <f t="shared" si="0"/>
        <v>0</v>
      </c>
      <c r="I15" s="194"/>
      <c r="J15" s="142"/>
      <c r="K15" s="142"/>
      <c r="L15" s="142"/>
      <c r="M15" s="158">
        <f t="shared" si="1"/>
        <v>0</v>
      </c>
    </row>
    <row r="16" spans="1:13" ht="15">
      <c r="A16" s="139" t="s">
        <v>531</v>
      </c>
      <c r="B16" s="141" t="s">
        <v>685</v>
      </c>
      <c r="C16" s="142"/>
      <c r="D16" s="142"/>
      <c r="E16" s="142"/>
      <c r="F16" s="142"/>
      <c r="G16" s="142"/>
      <c r="H16" s="158">
        <f t="shared" si="0"/>
        <v>0</v>
      </c>
      <c r="I16" s="194"/>
      <c r="J16" s="142"/>
      <c r="K16" s="142"/>
      <c r="L16" s="142"/>
      <c r="M16" s="158">
        <f t="shared" si="1"/>
        <v>0</v>
      </c>
    </row>
    <row r="17" spans="1:13" ht="15">
      <c r="A17" s="139" t="s">
        <v>533</v>
      </c>
      <c r="B17" s="141" t="s">
        <v>534</v>
      </c>
      <c r="C17" s="142"/>
      <c r="D17" s="142"/>
      <c r="E17" s="142"/>
      <c r="F17" s="142"/>
      <c r="G17" s="142"/>
      <c r="H17" s="158">
        <f t="shared" si="0"/>
        <v>0</v>
      </c>
      <c r="I17" s="194"/>
      <c r="J17" s="142"/>
      <c r="K17" s="142"/>
      <c r="L17" s="142"/>
      <c r="M17" s="158">
        <f t="shared" si="1"/>
        <v>0</v>
      </c>
    </row>
    <row r="18" spans="1:13" ht="15">
      <c r="A18" s="139" t="s">
        <v>535</v>
      </c>
      <c r="B18" s="141" t="s">
        <v>536</v>
      </c>
      <c r="C18" s="142"/>
      <c r="D18" s="142"/>
      <c r="E18" s="142"/>
      <c r="F18" s="142"/>
      <c r="G18" s="142"/>
      <c r="H18" s="158">
        <f t="shared" si="0"/>
        <v>0</v>
      </c>
      <c r="I18" s="194"/>
      <c r="J18" s="142"/>
      <c r="K18" s="142"/>
      <c r="L18" s="142"/>
      <c r="M18" s="158">
        <f t="shared" si="1"/>
        <v>0</v>
      </c>
    </row>
    <row r="19" spans="1:13" ht="15">
      <c r="A19" s="139" t="s">
        <v>537</v>
      </c>
      <c r="B19" s="141" t="s">
        <v>538</v>
      </c>
      <c r="C19" s="142"/>
      <c r="D19" s="142"/>
      <c r="E19" s="142"/>
      <c r="F19" s="142"/>
      <c r="G19" s="142"/>
      <c r="H19" s="158">
        <f t="shared" si="0"/>
        <v>0</v>
      </c>
      <c r="I19" s="194"/>
      <c r="J19" s="142"/>
      <c r="K19" s="142"/>
      <c r="L19" s="142"/>
      <c r="M19" s="158">
        <f t="shared" si="1"/>
        <v>0</v>
      </c>
    </row>
    <row r="20" spans="1:13" ht="15">
      <c r="A20" s="139" t="s">
        <v>539</v>
      </c>
      <c r="B20" s="141" t="s">
        <v>540</v>
      </c>
      <c r="C20" s="142"/>
      <c r="D20" s="142"/>
      <c r="E20" s="142"/>
      <c r="F20" s="142"/>
      <c r="G20" s="142"/>
      <c r="H20" s="158">
        <f t="shared" si="0"/>
        <v>0</v>
      </c>
      <c r="I20" s="194"/>
      <c r="J20" s="142"/>
      <c r="K20" s="142"/>
      <c r="L20" s="142"/>
      <c r="M20" s="158">
        <f t="shared" si="1"/>
        <v>0</v>
      </c>
    </row>
    <row r="21" spans="1:13" ht="30">
      <c r="A21" s="139" t="s">
        <v>541</v>
      </c>
      <c r="B21" s="145" t="s">
        <v>542</v>
      </c>
      <c r="C21" s="142"/>
      <c r="D21" s="142"/>
      <c r="E21" s="142"/>
      <c r="F21" s="142"/>
      <c r="G21" s="142"/>
      <c r="H21" s="158">
        <f t="shared" si="0"/>
        <v>0</v>
      </c>
      <c r="I21" s="194"/>
      <c r="J21" s="142"/>
      <c r="K21" s="142"/>
      <c r="L21" s="142"/>
      <c r="M21" s="158">
        <f t="shared" si="1"/>
        <v>0</v>
      </c>
    </row>
    <row r="22" spans="1:13" s="251" customFormat="1" ht="15.75" thickBot="1">
      <c r="A22" s="249"/>
      <c r="B22" s="197" t="s">
        <v>543</v>
      </c>
      <c r="C22" s="148">
        <f aca="true" t="shared" si="2" ref="C22:M22">+SUM(C10:C21)</f>
        <v>0</v>
      </c>
      <c r="D22" s="148">
        <f t="shared" si="2"/>
        <v>0</v>
      </c>
      <c r="E22" s="148">
        <f t="shared" si="2"/>
        <v>0</v>
      </c>
      <c r="F22" s="148">
        <f t="shared" si="2"/>
        <v>0</v>
      </c>
      <c r="G22" s="148">
        <f t="shared" si="2"/>
        <v>0</v>
      </c>
      <c r="H22" s="149">
        <f t="shared" si="2"/>
        <v>0</v>
      </c>
      <c r="I22" s="250">
        <f t="shared" si="2"/>
        <v>0</v>
      </c>
      <c r="J22" s="250">
        <f t="shared" si="2"/>
        <v>0</v>
      </c>
      <c r="K22" s="250">
        <f t="shared" si="2"/>
        <v>0</v>
      </c>
      <c r="L22" s="250">
        <f t="shared" si="2"/>
        <v>0</v>
      </c>
      <c r="M22" s="149">
        <f t="shared" si="2"/>
        <v>0</v>
      </c>
    </row>
    <row r="23" spans="1:13" s="251" customFormat="1" ht="15.75" thickTop="1">
      <c r="A23" s="252"/>
      <c r="B23" s="253"/>
      <c r="C23" s="254"/>
      <c r="D23" s="254"/>
      <c r="E23" s="254"/>
      <c r="F23" s="254"/>
      <c r="G23" s="254"/>
      <c r="H23" s="255"/>
      <c r="I23" s="119"/>
      <c r="J23" s="254"/>
      <c r="K23" s="254"/>
      <c r="L23" s="254"/>
      <c r="M23" s="255"/>
    </row>
    <row r="24" spans="1:13" ht="15">
      <c r="A24" s="176" t="s">
        <v>521</v>
      </c>
      <c r="B24" s="192" t="s">
        <v>544</v>
      </c>
      <c r="C24" s="192"/>
      <c r="D24" s="192"/>
      <c r="E24" s="192"/>
      <c r="F24" s="192"/>
      <c r="G24" s="192"/>
      <c r="H24" s="195"/>
      <c r="I24" s="193"/>
      <c r="J24" s="192"/>
      <c r="K24" s="192"/>
      <c r="L24" s="192"/>
      <c r="M24" s="195"/>
    </row>
    <row r="25" spans="1:13" ht="15">
      <c r="A25" s="165" t="s">
        <v>518</v>
      </c>
      <c r="B25" s="196" t="s">
        <v>545</v>
      </c>
      <c r="C25" s="143"/>
      <c r="D25" s="143"/>
      <c r="E25" s="143"/>
      <c r="F25" s="143"/>
      <c r="G25" s="143"/>
      <c r="H25" s="158">
        <f>+SUM(C25:G25)</f>
        <v>0</v>
      </c>
      <c r="I25" s="198"/>
      <c r="J25" s="143"/>
      <c r="K25" s="143"/>
      <c r="L25" s="143"/>
      <c r="M25" s="158">
        <f>+SUM(I25:L25)</f>
        <v>0</v>
      </c>
    </row>
    <row r="26" spans="1:13" ht="15">
      <c r="A26" s="139" t="s">
        <v>521</v>
      </c>
      <c r="B26" s="196" t="s">
        <v>546</v>
      </c>
      <c r="C26" s="143"/>
      <c r="D26" s="143"/>
      <c r="E26" s="143"/>
      <c r="F26" s="143"/>
      <c r="G26" s="143"/>
      <c r="H26" s="158">
        <f>+SUM(C26:G26)</f>
        <v>0</v>
      </c>
      <c r="I26" s="198"/>
      <c r="J26" s="143"/>
      <c r="K26" s="143"/>
      <c r="L26" s="143"/>
      <c r="M26" s="158">
        <f>+SUM(I26:L26)</f>
        <v>0</v>
      </c>
    </row>
    <row r="27" spans="1:13" ht="15">
      <c r="A27" s="139" t="s">
        <v>523</v>
      </c>
      <c r="B27" s="145" t="s">
        <v>547</v>
      </c>
      <c r="C27" s="143"/>
      <c r="D27" s="143"/>
      <c r="E27" s="143"/>
      <c r="F27" s="143"/>
      <c r="G27" s="143"/>
      <c r="H27" s="158">
        <f>+SUM(C27:G27)</f>
        <v>0</v>
      </c>
      <c r="I27" s="198"/>
      <c r="J27" s="143"/>
      <c r="K27" s="143"/>
      <c r="L27" s="143"/>
      <c r="M27" s="158">
        <f>+SUM(I27:L27)</f>
        <v>0</v>
      </c>
    </row>
    <row r="28" spans="1:13" s="251" customFormat="1" ht="15.75" thickBot="1">
      <c r="A28" s="151"/>
      <c r="B28" s="197" t="s">
        <v>548</v>
      </c>
      <c r="C28" s="148">
        <f aca="true" t="shared" si="3" ref="C28:M28">+SUM(C25:C27)</f>
        <v>0</v>
      </c>
      <c r="D28" s="148">
        <f t="shared" si="3"/>
        <v>0</v>
      </c>
      <c r="E28" s="148">
        <f t="shared" si="3"/>
        <v>0</v>
      </c>
      <c r="F28" s="148">
        <f t="shared" si="3"/>
        <v>0</v>
      </c>
      <c r="G28" s="148">
        <f t="shared" si="3"/>
        <v>0</v>
      </c>
      <c r="H28" s="149">
        <f t="shared" si="3"/>
        <v>0</v>
      </c>
      <c r="I28" s="250">
        <f t="shared" si="3"/>
        <v>0</v>
      </c>
      <c r="J28" s="250">
        <f t="shared" si="3"/>
        <v>0</v>
      </c>
      <c r="K28" s="250">
        <f t="shared" si="3"/>
        <v>0</v>
      </c>
      <c r="L28" s="250">
        <f t="shared" si="3"/>
        <v>0</v>
      </c>
      <c r="M28" s="149">
        <f t="shared" si="3"/>
        <v>0</v>
      </c>
    </row>
    <row r="29" spans="1:13" ht="15.75" thickTop="1">
      <c r="A29" s="252"/>
      <c r="B29" s="253"/>
      <c r="C29" s="254"/>
      <c r="D29" s="143"/>
      <c r="E29" s="143"/>
      <c r="F29" s="143"/>
      <c r="G29" s="143"/>
      <c r="H29" s="255"/>
      <c r="I29" s="119"/>
      <c r="J29" s="254"/>
      <c r="K29" s="254"/>
      <c r="L29" s="254"/>
      <c r="M29" s="255"/>
    </row>
    <row r="30" spans="1:14" ht="15">
      <c r="A30" s="176" t="s">
        <v>523</v>
      </c>
      <c r="B30" s="192" t="s">
        <v>549</v>
      </c>
      <c r="C30" s="192"/>
      <c r="D30" s="143"/>
      <c r="E30" s="143"/>
      <c r="F30" s="143"/>
      <c r="G30" s="143"/>
      <c r="H30" s="195"/>
      <c r="I30" s="193"/>
      <c r="J30" s="192"/>
      <c r="K30" s="192"/>
      <c r="L30" s="192"/>
      <c r="M30" s="195"/>
      <c r="N30" s="256"/>
    </row>
    <row r="31" spans="1:13" ht="15">
      <c r="A31" s="139" t="s">
        <v>518</v>
      </c>
      <c r="B31" s="137" t="s">
        <v>550</v>
      </c>
      <c r="C31" s="143"/>
      <c r="D31" s="143"/>
      <c r="E31" s="143"/>
      <c r="F31" s="143"/>
      <c r="G31" s="143"/>
      <c r="H31" s="158">
        <f>+SUM(C31:G31)</f>
        <v>0</v>
      </c>
      <c r="I31" s="198"/>
      <c r="J31" s="143"/>
      <c r="K31" s="143"/>
      <c r="L31" s="143"/>
      <c r="M31" s="158">
        <f>+SUM(I31:L31)</f>
        <v>0</v>
      </c>
    </row>
    <row r="32" spans="1:13" ht="15">
      <c r="A32" s="139" t="s">
        <v>551</v>
      </c>
      <c r="B32" s="141" t="s">
        <v>552</v>
      </c>
      <c r="C32" s="143"/>
      <c r="D32" s="143"/>
      <c r="E32" s="143"/>
      <c r="F32" s="143"/>
      <c r="G32" s="143"/>
      <c r="H32" s="158">
        <f>+SUM(C32:G32)</f>
        <v>0</v>
      </c>
      <c r="I32" s="198"/>
      <c r="J32" s="143"/>
      <c r="K32" s="143"/>
      <c r="L32" s="143"/>
      <c r="M32" s="158">
        <f>+SUM(I32:L32)</f>
        <v>0</v>
      </c>
    </row>
    <row r="33" spans="1:13" ht="30">
      <c r="A33" s="139" t="s">
        <v>523</v>
      </c>
      <c r="B33" s="145" t="s">
        <v>553</v>
      </c>
      <c r="C33" s="143"/>
      <c r="D33" s="143"/>
      <c r="E33" s="143"/>
      <c r="F33" s="143"/>
      <c r="G33" s="143"/>
      <c r="H33" s="158">
        <f>+SUM(C33:G33)</f>
        <v>0</v>
      </c>
      <c r="I33" s="198"/>
      <c r="J33" s="143"/>
      <c r="K33" s="143"/>
      <c r="L33" s="143"/>
      <c r="M33" s="158">
        <f>+SUM(I33:L33)</f>
        <v>0</v>
      </c>
    </row>
    <row r="34" spans="1:13" s="251" customFormat="1" ht="15.75" thickBot="1">
      <c r="A34" s="249"/>
      <c r="B34" s="197" t="s">
        <v>554</v>
      </c>
      <c r="C34" s="148">
        <f aca="true" t="shared" si="4" ref="C34:M34">+SUM(C31:C33)</f>
        <v>0</v>
      </c>
      <c r="D34" s="148">
        <f t="shared" si="4"/>
        <v>0</v>
      </c>
      <c r="E34" s="148">
        <f t="shared" si="4"/>
        <v>0</v>
      </c>
      <c r="F34" s="148">
        <f t="shared" si="4"/>
        <v>0</v>
      </c>
      <c r="G34" s="148">
        <f t="shared" si="4"/>
        <v>0</v>
      </c>
      <c r="H34" s="149">
        <f t="shared" si="4"/>
        <v>0</v>
      </c>
      <c r="I34" s="250">
        <f t="shared" si="4"/>
        <v>0</v>
      </c>
      <c r="J34" s="250">
        <f t="shared" si="4"/>
        <v>0</v>
      </c>
      <c r="K34" s="250">
        <f t="shared" si="4"/>
        <v>0</v>
      </c>
      <c r="L34" s="250">
        <f t="shared" si="4"/>
        <v>0</v>
      </c>
      <c r="M34" s="155">
        <f t="shared" si="4"/>
        <v>0</v>
      </c>
    </row>
    <row r="35" spans="1:13" ht="15.75" thickTop="1">
      <c r="A35" s="252"/>
      <c r="B35" s="143"/>
      <c r="C35" s="143"/>
      <c r="D35" s="143"/>
      <c r="E35" s="143"/>
      <c r="F35" s="143"/>
      <c r="G35" s="143"/>
      <c r="H35" s="255"/>
      <c r="I35" s="119"/>
      <c r="J35" s="254"/>
      <c r="K35" s="254"/>
      <c r="L35" s="254"/>
      <c r="M35" s="255"/>
    </row>
    <row r="36" spans="1:13" ht="15">
      <c r="A36" s="176" t="s">
        <v>525</v>
      </c>
      <c r="B36" s="135" t="s">
        <v>555</v>
      </c>
      <c r="C36" s="143"/>
      <c r="D36" s="143"/>
      <c r="E36" s="143"/>
      <c r="F36" s="143"/>
      <c r="G36" s="143"/>
      <c r="H36" s="195"/>
      <c r="I36" s="193"/>
      <c r="J36" s="254"/>
      <c r="K36" s="254"/>
      <c r="L36" s="192"/>
      <c r="M36" s="195"/>
    </row>
    <row r="37" spans="1:13" ht="15">
      <c r="A37" s="139" t="s">
        <v>518</v>
      </c>
      <c r="B37" s="152" t="s">
        <v>686</v>
      </c>
      <c r="C37" s="143"/>
      <c r="D37" s="143"/>
      <c r="E37" s="143"/>
      <c r="F37" s="143"/>
      <c r="G37" s="143"/>
      <c r="H37" s="158">
        <f aca="true" t="shared" si="5" ref="H37:H44">+SUM(C37:G37)</f>
        <v>0</v>
      </c>
      <c r="I37" s="198"/>
      <c r="J37" s="192"/>
      <c r="K37" s="192"/>
      <c r="L37" s="143"/>
      <c r="M37" s="158">
        <f aca="true" t="shared" si="6" ref="M37:M44">+SUM(I37:L37)</f>
        <v>0</v>
      </c>
    </row>
    <row r="38" spans="1:13" ht="17.25">
      <c r="A38" s="139" t="s">
        <v>521</v>
      </c>
      <c r="B38" s="141" t="s">
        <v>789</v>
      </c>
      <c r="C38" s="143"/>
      <c r="D38" s="143"/>
      <c r="E38" s="143"/>
      <c r="F38" s="143"/>
      <c r="G38" s="143"/>
      <c r="H38" s="158">
        <f t="shared" si="5"/>
        <v>0</v>
      </c>
      <c r="I38" s="198"/>
      <c r="J38" s="143"/>
      <c r="K38" s="143"/>
      <c r="L38" s="143"/>
      <c r="M38" s="174">
        <f t="shared" si="6"/>
        <v>0</v>
      </c>
    </row>
    <row r="39" spans="1:14" ht="15">
      <c r="A39" s="139" t="s">
        <v>523</v>
      </c>
      <c r="B39" s="141" t="s">
        <v>557</v>
      </c>
      <c r="C39" s="143"/>
      <c r="D39" s="143"/>
      <c r="E39" s="143"/>
      <c r="F39" s="143"/>
      <c r="G39" s="143"/>
      <c r="H39" s="158">
        <f t="shared" si="5"/>
        <v>0</v>
      </c>
      <c r="I39" s="198"/>
      <c r="J39" s="143"/>
      <c r="K39" s="143"/>
      <c r="L39" s="143"/>
      <c r="M39" s="174">
        <f t="shared" si="6"/>
        <v>0</v>
      </c>
      <c r="N39" s="199"/>
    </row>
    <row r="40" spans="1:14" ht="15">
      <c r="A40" s="139" t="s">
        <v>558</v>
      </c>
      <c r="B40" s="141" t="s">
        <v>559</v>
      </c>
      <c r="C40" s="143"/>
      <c r="D40" s="143"/>
      <c r="E40" s="143"/>
      <c r="F40" s="143"/>
      <c r="G40" s="143"/>
      <c r="H40" s="158">
        <f t="shared" si="5"/>
        <v>0</v>
      </c>
      <c r="I40" s="198"/>
      <c r="J40" s="143"/>
      <c r="K40" s="143"/>
      <c r="L40" s="143"/>
      <c r="M40" s="174">
        <f t="shared" si="6"/>
        <v>0</v>
      </c>
      <c r="N40" s="199"/>
    </row>
    <row r="41" spans="1:14" ht="15">
      <c r="A41" s="139" t="s">
        <v>560</v>
      </c>
      <c r="B41" s="141" t="s">
        <v>561</v>
      </c>
      <c r="C41" s="143"/>
      <c r="D41" s="143"/>
      <c r="E41" s="143"/>
      <c r="F41" s="143"/>
      <c r="G41" s="143"/>
      <c r="H41" s="158">
        <f t="shared" si="5"/>
        <v>0</v>
      </c>
      <c r="I41" s="198"/>
      <c r="J41" s="143"/>
      <c r="K41" s="143"/>
      <c r="L41" s="143"/>
      <c r="M41" s="174">
        <f t="shared" si="6"/>
        <v>0</v>
      </c>
      <c r="N41" s="199"/>
    </row>
    <row r="42" spans="1:14" ht="15">
      <c r="A42" s="139" t="s">
        <v>562</v>
      </c>
      <c r="B42" s="141" t="s">
        <v>563</v>
      </c>
      <c r="C42" s="143"/>
      <c r="D42" s="143"/>
      <c r="E42" s="143"/>
      <c r="F42" s="143"/>
      <c r="G42" s="143"/>
      <c r="H42" s="158">
        <f t="shared" si="5"/>
        <v>0</v>
      </c>
      <c r="I42" s="198"/>
      <c r="J42" s="143"/>
      <c r="K42" s="143"/>
      <c r="L42" s="143"/>
      <c r="M42" s="174">
        <f t="shared" si="6"/>
        <v>0</v>
      </c>
      <c r="N42" s="199"/>
    </row>
    <row r="43" spans="1:13" ht="15">
      <c r="A43" s="139" t="s">
        <v>564</v>
      </c>
      <c r="B43" s="141" t="s">
        <v>565</v>
      </c>
      <c r="C43" s="143"/>
      <c r="D43" s="143"/>
      <c r="E43" s="143"/>
      <c r="F43" s="143"/>
      <c r="G43" s="143"/>
      <c r="H43" s="158">
        <f t="shared" si="5"/>
        <v>0</v>
      </c>
      <c r="I43" s="198"/>
      <c r="J43" s="143"/>
      <c r="K43" s="143"/>
      <c r="L43" s="143"/>
      <c r="M43" s="174">
        <f t="shared" si="6"/>
        <v>0</v>
      </c>
    </row>
    <row r="44" spans="1:13" ht="30">
      <c r="A44" s="139" t="s">
        <v>533</v>
      </c>
      <c r="B44" s="141" t="s">
        <v>566</v>
      </c>
      <c r="C44" s="143"/>
      <c r="D44" s="143"/>
      <c r="E44" s="143"/>
      <c r="F44" s="143"/>
      <c r="G44" s="143"/>
      <c r="H44" s="158">
        <f t="shared" si="5"/>
        <v>0</v>
      </c>
      <c r="I44" s="198"/>
      <c r="J44" s="143"/>
      <c r="K44" s="143"/>
      <c r="L44" s="143"/>
      <c r="M44" s="174">
        <f t="shared" si="6"/>
        <v>0</v>
      </c>
    </row>
    <row r="45" spans="1:13" s="251" customFormat="1" ht="15.75" thickBot="1">
      <c r="A45" s="249"/>
      <c r="B45" s="197" t="s">
        <v>567</v>
      </c>
      <c r="C45" s="148">
        <f aca="true" t="shared" si="7" ref="C45:M45">+SUM(C37:C44)</f>
        <v>0</v>
      </c>
      <c r="D45" s="148">
        <f t="shared" si="7"/>
        <v>0</v>
      </c>
      <c r="E45" s="148">
        <f t="shared" si="7"/>
        <v>0</v>
      </c>
      <c r="F45" s="148">
        <f t="shared" si="7"/>
        <v>0</v>
      </c>
      <c r="G45" s="148">
        <f t="shared" si="7"/>
        <v>0</v>
      </c>
      <c r="H45" s="149">
        <f t="shared" si="7"/>
        <v>0</v>
      </c>
      <c r="I45" s="250">
        <f t="shared" si="7"/>
        <v>0</v>
      </c>
      <c r="J45" s="148">
        <f t="shared" si="7"/>
        <v>0</v>
      </c>
      <c r="K45" s="148">
        <f t="shared" si="7"/>
        <v>0</v>
      </c>
      <c r="L45" s="148">
        <f t="shared" si="7"/>
        <v>0</v>
      </c>
      <c r="M45" s="149">
        <f t="shared" si="7"/>
        <v>0</v>
      </c>
    </row>
    <row r="46" spans="1:13" ht="15.75" thickTop="1">
      <c r="A46" s="252"/>
      <c r="B46" s="143"/>
      <c r="C46" s="143"/>
      <c r="D46" s="143"/>
      <c r="E46" s="143"/>
      <c r="F46" s="143"/>
      <c r="G46" s="143"/>
      <c r="H46" s="255"/>
      <c r="I46" s="119"/>
      <c r="J46" s="254"/>
      <c r="K46" s="254"/>
      <c r="L46" s="254"/>
      <c r="M46" s="255"/>
    </row>
    <row r="47" spans="1:13" ht="17.25">
      <c r="A47" s="176" t="s">
        <v>527</v>
      </c>
      <c r="B47" s="135" t="s">
        <v>790</v>
      </c>
      <c r="C47" s="143"/>
      <c r="D47" s="143"/>
      <c r="E47" s="143"/>
      <c r="F47" s="143"/>
      <c r="G47" s="143"/>
      <c r="H47" s="195"/>
      <c r="I47" s="193"/>
      <c r="J47" s="254"/>
      <c r="K47" s="254"/>
      <c r="L47" s="192"/>
      <c r="M47" s="195"/>
    </row>
    <row r="48" spans="1:13" ht="15">
      <c r="A48" s="165" t="s">
        <v>518</v>
      </c>
      <c r="B48" s="257" t="s">
        <v>568</v>
      </c>
      <c r="C48" s="143"/>
      <c r="D48" s="143"/>
      <c r="E48" s="143"/>
      <c r="F48" s="143"/>
      <c r="G48" s="143"/>
      <c r="H48" s="158">
        <f>+SUM(C48:G48)</f>
        <v>0</v>
      </c>
      <c r="I48" s="198"/>
      <c r="J48" s="192"/>
      <c r="K48" s="192"/>
      <c r="L48" s="143"/>
      <c r="M48" s="158">
        <f>+SUM(I48:L48)</f>
        <v>0</v>
      </c>
    </row>
    <row r="49" spans="1:13" ht="15">
      <c r="A49" s="139" t="s">
        <v>521</v>
      </c>
      <c r="B49" s="196" t="s">
        <v>569</v>
      </c>
      <c r="C49" s="143"/>
      <c r="D49" s="143"/>
      <c r="E49" s="143"/>
      <c r="F49" s="143"/>
      <c r="G49" s="143"/>
      <c r="H49" s="158">
        <f>+SUM(C49:G49)</f>
        <v>0</v>
      </c>
      <c r="I49" s="198"/>
      <c r="J49" s="143"/>
      <c r="K49" s="143"/>
      <c r="L49" s="143"/>
      <c r="M49" s="174">
        <f>+SUM(I49:L49)</f>
        <v>0</v>
      </c>
    </row>
    <row r="50" spans="1:13" ht="32.25">
      <c r="A50" s="139" t="s">
        <v>523</v>
      </c>
      <c r="B50" s="141" t="s">
        <v>791</v>
      </c>
      <c r="C50" s="143"/>
      <c r="D50" s="143"/>
      <c r="E50" s="143"/>
      <c r="F50" s="143"/>
      <c r="G50" s="143"/>
      <c r="H50" s="158">
        <f>+SUM(C50:G50)</f>
        <v>0</v>
      </c>
      <c r="I50" s="198"/>
      <c r="J50" s="143"/>
      <c r="K50" s="143"/>
      <c r="L50" s="143"/>
      <c r="M50" s="174">
        <f>+SUM(I50:L50)</f>
        <v>0</v>
      </c>
    </row>
    <row r="51" spans="1:13" s="251" customFormat="1" ht="15.75" thickBot="1">
      <c r="A51" s="249"/>
      <c r="B51" s="200" t="s">
        <v>570</v>
      </c>
      <c r="C51" s="148">
        <f aca="true" t="shared" si="8" ref="C51:M51">+SUM(C48:C50)</f>
        <v>0</v>
      </c>
      <c r="D51" s="148">
        <f t="shared" si="8"/>
        <v>0</v>
      </c>
      <c r="E51" s="148">
        <f t="shared" si="8"/>
        <v>0</v>
      </c>
      <c r="F51" s="148">
        <f t="shared" si="8"/>
        <v>0</v>
      </c>
      <c r="G51" s="148">
        <f t="shared" si="8"/>
        <v>0</v>
      </c>
      <c r="H51" s="149">
        <f t="shared" si="8"/>
        <v>0</v>
      </c>
      <c r="I51" s="250">
        <f t="shared" si="8"/>
        <v>0</v>
      </c>
      <c r="J51" s="250">
        <f t="shared" si="8"/>
        <v>0</v>
      </c>
      <c r="K51" s="250">
        <f t="shared" si="8"/>
        <v>0</v>
      </c>
      <c r="L51" s="250">
        <f t="shared" si="8"/>
        <v>0</v>
      </c>
      <c r="M51" s="149">
        <f t="shared" si="8"/>
        <v>0</v>
      </c>
    </row>
    <row r="52" spans="1:13" ht="15.75" thickTop="1">
      <c r="A52" s="252"/>
      <c r="B52" s="143"/>
      <c r="C52" s="143"/>
      <c r="D52" s="143"/>
      <c r="E52" s="143"/>
      <c r="F52" s="143"/>
      <c r="G52" s="143"/>
      <c r="H52" s="255"/>
      <c r="I52" s="119"/>
      <c r="J52" s="254"/>
      <c r="K52" s="254"/>
      <c r="L52" s="254"/>
      <c r="M52" s="255"/>
    </row>
    <row r="53" spans="1:13" ht="15">
      <c r="A53" s="176" t="s">
        <v>529</v>
      </c>
      <c r="B53" s="135" t="s">
        <v>571</v>
      </c>
      <c r="C53" s="143"/>
      <c r="D53" s="143"/>
      <c r="E53" s="143"/>
      <c r="F53" s="143"/>
      <c r="G53" s="143"/>
      <c r="H53" s="195"/>
      <c r="I53" s="193"/>
      <c r="J53" s="254"/>
      <c r="K53" s="254"/>
      <c r="L53" s="254"/>
      <c r="M53" s="195"/>
    </row>
    <row r="54" spans="1:15" ht="15">
      <c r="A54" s="139" t="s">
        <v>572</v>
      </c>
      <c r="B54" s="141" t="s">
        <v>573</v>
      </c>
      <c r="C54" s="143"/>
      <c r="D54" s="143"/>
      <c r="E54" s="143"/>
      <c r="F54" s="143"/>
      <c r="G54" s="143"/>
      <c r="H54" s="158">
        <f>+SUM(C54:G54)</f>
        <v>0</v>
      </c>
      <c r="I54" s="198"/>
      <c r="J54" s="143"/>
      <c r="K54" s="143"/>
      <c r="L54" s="143"/>
      <c r="M54" s="158">
        <f>+SUM(I54:L54)</f>
        <v>0</v>
      </c>
      <c r="O54" s="251"/>
    </row>
    <row r="55" spans="1:13" ht="15">
      <c r="A55" s="139" t="s">
        <v>521</v>
      </c>
      <c r="B55" s="141" t="s">
        <v>574</v>
      </c>
      <c r="C55" s="143"/>
      <c r="D55" s="143"/>
      <c r="E55" s="143"/>
      <c r="F55" s="143"/>
      <c r="G55" s="143"/>
      <c r="H55" s="158">
        <f>+SUM(C55:G55)</f>
        <v>0</v>
      </c>
      <c r="I55" s="198"/>
      <c r="J55" s="143"/>
      <c r="K55" s="143"/>
      <c r="L55" s="143"/>
      <c r="M55" s="158">
        <f>+SUM(I55:L55)</f>
        <v>0</v>
      </c>
    </row>
    <row r="56" spans="1:13" ht="30">
      <c r="A56" s="139" t="s">
        <v>523</v>
      </c>
      <c r="B56" s="141" t="s">
        <v>575</v>
      </c>
      <c r="C56" s="143"/>
      <c r="D56" s="143"/>
      <c r="E56" s="143"/>
      <c r="F56" s="143"/>
      <c r="G56" s="143"/>
      <c r="H56" s="158">
        <f>+SUM(C56:G56)</f>
        <v>0</v>
      </c>
      <c r="I56" s="198"/>
      <c r="J56" s="143"/>
      <c r="K56" s="143"/>
      <c r="L56" s="143"/>
      <c r="M56" s="158">
        <f>+SUM(I56:L56)</f>
        <v>0</v>
      </c>
    </row>
    <row r="57" spans="1:13" s="251" customFormat="1" ht="15.75" thickBot="1">
      <c r="A57" s="151"/>
      <c r="B57" s="197" t="s">
        <v>576</v>
      </c>
      <c r="C57" s="148">
        <f aca="true" t="shared" si="9" ref="C57:M57">+SUM(C54:C56)</f>
        <v>0</v>
      </c>
      <c r="D57" s="148">
        <f t="shared" si="9"/>
        <v>0</v>
      </c>
      <c r="E57" s="148">
        <f t="shared" si="9"/>
        <v>0</v>
      </c>
      <c r="F57" s="148">
        <f t="shared" si="9"/>
        <v>0</v>
      </c>
      <c r="G57" s="148">
        <f t="shared" si="9"/>
        <v>0</v>
      </c>
      <c r="H57" s="149">
        <f t="shared" si="9"/>
        <v>0</v>
      </c>
      <c r="I57" s="250">
        <f t="shared" si="9"/>
        <v>0</v>
      </c>
      <c r="J57" s="250">
        <f t="shared" si="9"/>
        <v>0</v>
      </c>
      <c r="K57" s="250">
        <f t="shared" si="9"/>
        <v>0</v>
      </c>
      <c r="L57" s="250">
        <f t="shared" si="9"/>
        <v>0</v>
      </c>
      <c r="M57" s="149">
        <f t="shared" si="9"/>
        <v>0</v>
      </c>
    </row>
    <row r="58" spans="1:13" ht="15.75" thickTop="1">
      <c r="A58" s="252"/>
      <c r="B58" s="143"/>
      <c r="C58" s="143"/>
      <c r="D58" s="143"/>
      <c r="E58" s="143"/>
      <c r="F58" s="143"/>
      <c r="G58" s="143"/>
      <c r="H58" s="255"/>
      <c r="I58" s="119"/>
      <c r="J58" s="143"/>
      <c r="K58" s="143"/>
      <c r="L58" s="143"/>
      <c r="M58" s="255"/>
    </row>
    <row r="59" spans="1:13" ht="15">
      <c r="A59" s="176" t="s">
        <v>531</v>
      </c>
      <c r="B59" s="135" t="s">
        <v>577</v>
      </c>
      <c r="C59" s="143"/>
      <c r="D59" s="143"/>
      <c r="E59" s="143"/>
      <c r="F59" s="143"/>
      <c r="G59" s="143"/>
      <c r="H59" s="195"/>
      <c r="I59" s="193"/>
      <c r="J59" s="143"/>
      <c r="K59" s="143"/>
      <c r="L59" s="143"/>
      <c r="M59" s="195"/>
    </row>
    <row r="60" spans="1:13" ht="15">
      <c r="A60" s="165" t="s">
        <v>518</v>
      </c>
      <c r="B60" s="257" t="s">
        <v>578</v>
      </c>
      <c r="C60" s="143"/>
      <c r="D60" s="143"/>
      <c r="E60" s="143"/>
      <c r="F60" s="143"/>
      <c r="G60" s="143"/>
      <c r="H60" s="158">
        <f>+SUM(C60:G60)</f>
        <v>0</v>
      </c>
      <c r="I60" s="198"/>
      <c r="J60" s="143"/>
      <c r="K60" s="143"/>
      <c r="L60" s="143"/>
      <c r="M60" s="158">
        <f>+SUM(I60:L60)</f>
        <v>0</v>
      </c>
    </row>
    <row r="61" spans="1:13" ht="15">
      <c r="A61" s="139" t="s">
        <v>521</v>
      </c>
      <c r="B61" s="141" t="s">
        <v>579</v>
      </c>
      <c r="C61" s="143"/>
      <c r="D61" s="143"/>
      <c r="E61" s="143"/>
      <c r="F61" s="143"/>
      <c r="G61" s="143"/>
      <c r="H61" s="158">
        <f>+SUM(C61:G61)</f>
        <v>0</v>
      </c>
      <c r="I61" s="198"/>
      <c r="J61" s="143"/>
      <c r="K61" s="143"/>
      <c r="L61" s="143"/>
      <c r="M61" s="158">
        <f>+SUM(I61:L61)</f>
        <v>0</v>
      </c>
    </row>
    <row r="62" spans="1:13" s="251" customFormat="1" ht="15.75" thickBot="1">
      <c r="A62" s="151"/>
      <c r="B62" s="197" t="s">
        <v>580</v>
      </c>
      <c r="C62" s="148">
        <f aca="true" t="shared" si="10" ref="C62:M62">+C61+C60</f>
        <v>0</v>
      </c>
      <c r="D62" s="148">
        <f t="shared" si="10"/>
        <v>0</v>
      </c>
      <c r="E62" s="148">
        <f t="shared" si="10"/>
        <v>0</v>
      </c>
      <c r="F62" s="148">
        <f t="shared" si="10"/>
        <v>0</v>
      </c>
      <c r="G62" s="148">
        <f t="shared" si="10"/>
        <v>0</v>
      </c>
      <c r="H62" s="149">
        <f t="shared" si="10"/>
        <v>0</v>
      </c>
      <c r="I62" s="250">
        <f t="shared" si="10"/>
        <v>0</v>
      </c>
      <c r="J62" s="250">
        <f t="shared" si="10"/>
        <v>0</v>
      </c>
      <c r="K62" s="250">
        <f t="shared" si="10"/>
        <v>0</v>
      </c>
      <c r="L62" s="250">
        <f t="shared" si="10"/>
        <v>0</v>
      </c>
      <c r="M62" s="149">
        <f t="shared" si="10"/>
        <v>0</v>
      </c>
    </row>
    <row r="63" spans="1:13" ht="15.75" thickTop="1">
      <c r="A63" s="252"/>
      <c r="B63" s="143"/>
      <c r="C63" s="143"/>
      <c r="D63" s="143"/>
      <c r="E63" s="143"/>
      <c r="F63" s="143"/>
      <c r="G63" s="143"/>
      <c r="H63" s="255"/>
      <c r="I63" s="119"/>
      <c r="J63" s="143"/>
      <c r="K63" s="143"/>
      <c r="L63" s="143"/>
      <c r="M63" s="255"/>
    </row>
    <row r="64" spans="1:13" ht="15">
      <c r="A64" s="176" t="s">
        <v>533</v>
      </c>
      <c r="B64" s="135" t="s">
        <v>581</v>
      </c>
      <c r="C64" s="143"/>
      <c r="D64" s="143"/>
      <c r="E64" s="143"/>
      <c r="F64" s="143"/>
      <c r="G64" s="143"/>
      <c r="H64" s="195"/>
      <c r="I64" s="193"/>
      <c r="J64" s="143"/>
      <c r="K64" s="143"/>
      <c r="L64" s="143"/>
      <c r="M64" s="195"/>
    </row>
    <row r="65" spans="1:13" ht="15">
      <c r="A65" s="139" t="s">
        <v>518</v>
      </c>
      <c r="B65" s="141" t="s">
        <v>582</v>
      </c>
      <c r="C65" s="143"/>
      <c r="D65" s="143"/>
      <c r="E65" s="143"/>
      <c r="F65" s="143"/>
      <c r="G65" s="143"/>
      <c r="H65" s="158">
        <f>+SUM(C65:G65)</f>
        <v>0</v>
      </c>
      <c r="I65" s="198"/>
      <c r="J65" s="143"/>
      <c r="K65" s="143"/>
      <c r="L65" s="143"/>
      <c r="M65" s="158">
        <f>+SUM(I65:L65)</f>
        <v>0</v>
      </c>
    </row>
    <row r="66" spans="1:13" ht="30">
      <c r="A66" s="139" t="s">
        <v>521</v>
      </c>
      <c r="B66" s="141" t="s">
        <v>583</v>
      </c>
      <c r="C66" s="143"/>
      <c r="D66" s="143"/>
      <c r="E66" s="143"/>
      <c r="F66" s="143"/>
      <c r="G66" s="143"/>
      <c r="H66" s="158"/>
      <c r="I66" s="198"/>
      <c r="J66" s="143"/>
      <c r="K66" s="143"/>
      <c r="L66" s="143"/>
      <c r="M66" s="158"/>
    </row>
    <row r="67" spans="1:13" ht="30">
      <c r="A67" s="139" t="s">
        <v>523</v>
      </c>
      <c r="B67" s="141" t="s">
        <v>687</v>
      </c>
      <c r="C67" s="143"/>
      <c r="D67" s="143"/>
      <c r="E67" s="143"/>
      <c r="F67" s="143"/>
      <c r="G67" s="143"/>
      <c r="H67" s="158">
        <f>+SUM(C67:G67)</f>
        <v>0</v>
      </c>
      <c r="I67" s="198"/>
      <c r="J67" s="143"/>
      <c r="K67" s="143"/>
      <c r="L67" s="143"/>
      <c r="M67" s="158">
        <f>+SUM(I67:L67)</f>
        <v>0</v>
      </c>
    </row>
    <row r="68" spans="1:13" s="251" customFormat="1" ht="15.75" thickBot="1">
      <c r="A68" s="151"/>
      <c r="B68" s="197" t="s">
        <v>585</v>
      </c>
      <c r="C68" s="148">
        <f aca="true" t="shared" si="11" ref="C68:M68">+SUM(C65:C67)</f>
        <v>0</v>
      </c>
      <c r="D68" s="148">
        <f t="shared" si="11"/>
        <v>0</v>
      </c>
      <c r="E68" s="148">
        <f t="shared" si="11"/>
        <v>0</v>
      </c>
      <c r="F68" s="148">
        <f t="shared" si="11"/>
        <v>0</v>
      </c>
      <c r="G68" s="148">
        <f t="shared" si="11"/>
        <v>0</v>
      </c>
      <c r="H68" s="149">
        <f t="shared" si="11"/>
        <v>0</v>
      </c>
      <c r="I68" s="250">
        <f t="shared" si="11"/>
        <v>0</v>
      </c>
      <c r="J68" s="148">
        <f t="shared" si="11"/>
        <v>0</v>
      </c>
      <c r="K68" s="148">
        <f t="shared" si="11"/>
        <v>0</v>
      </c>
      <c r="L68" s="148">
        <f t="shared" si="11"/>
        <v>0</v>
      </c>
      <c r="M68" s="149">
        <f t="shared" si="11"/>
        <v>0</v>
      </c>
    </row>
    <row r="69" spans="1:13" ht="15.75" thickTop="1">
      <c r="A69" s="252"/>
      <c r="B69" s="143"/>
      <c r="C69" s="143"/>
      <c r="D69" s="143"/>
      <c r="E69" s="143"/>
      <c r="F69" s="143"/>
      <c r="G69" s="143"/>
      <c r="H69" s="255"/>
      <c r="I69" s="119"/>
      <c r="J69" s="143"/>
      <c r="K69" s="143"/>
      <c r="L69" s="143"/>
      <c r="M69" s="255"/>
    </row>
    <row r="70" spans="1:13" ht="15">
      <c r="A70" s="176" t="s">
        <v>535</v>
      </c>
      <c r="B70" s="135" t="s">
        <v>586</v>
      </c>
      <c r="C70" s="143"/>
      <c r="D70" s="143"/>
      <c r="E70" s="143"/>
      <c r="F70" s="143"/>
      <c r="G70" s="143"/>
      <c r="H70" s="195"/>
      <c r="I70" s="193"/>
      <c r="J70" s="143"/>
      <c r="K70" s="143"/>
      <c r="L70" s="143"/>
      <c r="M70" s="195"/>
    </row>
    <row r="71" spans="1:13" ht="15">
      <c r="A71" s="139" t="s">
        <v>518</v>
      </c>
      <c r="B71" s="141" t="s">
        <v>587</v>
      </c>
      <c r="C71" s="143"/>
      <c r="D71" s="143"/>
      <c r="E71" s="143"/>
      <c r="F71" s="143"/>
      <c r="G71" s="143"/>
      <c r="H71" s="158">
        <f>+SUM(C71:G71)</f>
        <v>0</v>
      </c>
      <c r="I71" s="198"/>
      <c r="J71" s="143"/>
      <c r="K71" s="143"/>
      <c r="L71" s="143"/>
      <c r="M71" s="158">
        <f>+SUM(I71:L71)</f>
        <v>0</v>
      </c>
    </row>
    <row r="72" spans="1:13" ht="15">
      <c r="A72" s="165" t="s">
        <v>521</v>
      </c>
      <c r="B72" s="141" t="s">
        <v>588</v>
      </c>
      <c r="C72" s="143"/>
      <c r="D72" s="143"/>
      <c r="E72" s="143"/>
      <c r="F72" s="143"/>
      <c r="G72" s="143"/>
      <c r="H72" s="158">
        <f>+SUM(C72:G72)</f>
        <v>0</v>
      </c>
      <c r="I72" s="198"/>
      <c r="J72" s="143"/>
      <c r="K72" s="143"/>
      <c r="L72" s="143"/>
      <c r="M72" s="158">
        <f>+SUM(I72:L72)</f>
        <v>0</v>
      </c>
    </row>
    <row r="73" spans="1:13" ht="15">
      <c r="A73" s="165" t="s">
        <v>523</v>
      </c>
      <c r="B73" s="141" t="s">
        <v>589</v>
      </c>
      <c r="C73" s="143"/>
      <c r="D73" s="143"/>
      <c r="E73" s="143"/>
      <c r="F73" s="143"/>
      <c r="G73" s="143"/>
      <c r="H73" s="158">
        <f>+SUM(C73:G73)</f>
        <v>0</v>
      </c>
      <c r="I73" s="198"/>
      <c r="J73" s="143"/>
      <c r="K73" s="143"/>
      <c r="L73" s="143"/>
      <c r="M73" s="158">
        <f>+SUM(I73:L73)</f>
        <v>0</v>
      </c>
    </row>
    <row r="74" spans="1:13" ht="15">
      <c r="A74" s="165" t="s">
        <v>525</v>
      </c>
      <c r="B74" s="141" t="s">
        <v>590</v>
      </c>
      <c r="C74" s="143"/>
      <c r="D74" s="143"/>
      <c r="E74" s="143"/>
      <c r="F74" s="143"/>
      <c r="G74" s="143"/>
      <c r="H74" s="158"/>
      <c r="I74" s="198"/>
      <c r="J74" s="143"/>
      <c r="K74" s="143"/>
      <c r="L74" s="143"/>
      <c r="M74" s="158"/>
    </row>
    <row r="75" spans="1:13" ht="15">
      <c r="A75" s="165" t="s">
        <v>527</v>
      </c>
      <c r="B75" s="141" t="s">
        <v>591</v>
      </c>
      <c r="C75" s="143"/>
      <c r="D75" s="143"/>
      <c r="E75" s="143"/>
      <c r="F75" s="143"/>
      <c r="G75" s="143"/>
      <c r="H75" s="158">
        <f>+SUM(C75:G75)</f>
        <v>0</v>
      </c>
      <c r="I75" s="198"/>
      <c r="J75" s="143"/>
      <c r="K75" s="143"/>
      <c r="L75" s="143"/>
      <c r="M75" s="158">
        <f>+SUM(I75:L75)</f>
        <v>0</v>
      </c>
    </row>
    <row r="76" spans="1:13" ht="15">
      <c r="A76" s="165" t="s">
        <v>529</v>
      </c>
      <c r="B76" s="141" t="s">
        <v>592</v>
      </c>
      <c r="C76" s="143"/>
      <c r="D76" s="143"/>
      <c r="E76" s="143"/>
      <c r="F76" s="143"/>
      <c r="G76" s="143"/>
      <c r="H76" s="158">
        <f>+SUM(C76:G76)</f>
        <v>0</v>
      </c>
      <c r="I76" s="198"/>
      <c r="J76" s="143"/>
      <c r="K76" s="143"/>
      <c r="L76" s="143"/>
      <c r="M76" s="158">
        <f>+SUM(I76:L76)</f>
        <v>0</v>
      </c>
    </row>
    <row r="77" spans="1:13" ht="15">
      <c r="A77" s="165" t="s">
        <v>531</v>
      </c>
      <c r="B77" s="141" t="s">
        <v>593</v>
      </c>
      <c r="C77" s="143"/>
      <c r="D77" s="143"/>
      <c r="E77" s="143"/>
      <c r="F77" s="143"/>
      <c r="G77" s="143"/>
      <c r="H77" s="158">
        <f>+SUM(C77:G77)</f>
        <v>0</v>
      </c>
      <c r="I77" s="198"/>
      <c r="J77" s="143"/>
      <c r="K77" s="143"/>
      <c r="L77" s="143"/>
      <c r="M77" s="158">
        <f>+SUM(I77:L77)</f>
        <v>0</v>
      </c>
    </row>
    <row r="78" spans="1:13" ht="15">
      <c r="A78" s="165" t="s">
        <v>533</v>
      </c>
      <c r="B78" s="141" t="s">
        <v>594</v>
      </c>
      <c r="C78" s="143"/>
      <c r="D78" s="143"/>
      <c r="E78" s="143"/>
      <c r="F78" s="143"/>
      <c r="G78" s="143"/>
      <c r="H78" s="158">
        <f>+SUM(C78:G78)</f>
        <v>0</v>
      </c>
      <c r="I78" s="198"/>
      <c r="J78" s="143"/>
      <c r="K78" s="143"/>
      <c r="L78" s="143"/>
      <c r="M78" s="158">
        <f>+SUM(I78:L78)</f>
        <v>0</v>
      </c>
    </row>
    <row r="79" spans="1:13" ht="32.25">
      <c r="A79" s="139" t="s">
        <v>535</v>
      </c>
      <c r="B79" s="141" t="s">
        <v>792</v>
      </c>
      <c r="C79" s="143"/>
      <c r="D79" s="143"/>
      <c r="E79" s="143"/>
      <c r="F79" s="143"/>
      <c r="G79" s="143"/>
      <c r="H79" s="158">
        <f>+SUM(C79:G79)</f>
        <v>0</v>
      </c>
      <c r="I79" s="198"/>
      <c r="J79" s="143"/>
      <c r="K79" s="143"/>
      <c r="L79" s="143"/>
      <c r="M79" s="158">
        <f>+SUM(I79:L79)</f>
        <v>0</v>
      </c>
    </row>
    <row r="80" spans="1:13" s="251" customFormat="1" ht="30.75" thickBot="1">
      <c r="A80" s="166"/>
      <c r="B80" s="197" t="s">
        <v>595</v>
      </c>
      <c r="C80" s="148">
        <f aca="true" t="shared" si="12" ref="C80:M80">+SUM(C71:C79)</f>
        <v>0</v>
      </c>
      <c r="D80" s="148">
        <f t="shared" si="12"/>
        <v>0</v>
      </c>
      <c r="E80" s="148">
        <f t="shared" si="12"/>
        <v>0</v>
      </c>
      <c r="F80" s="148">
        <f t="shared" si="12"/>
        <v>0</v>
      </c>
      <c r="G80" s="148">
        <f t="shared" si="12"/>
        <v>0</v>
      </c>
      <c r="H80" s="149">
        <f t="shared" si="12"/>
        <v>0</v>
      </c>
      <c r="I80" s="250">
        <f t="shared" si="12"/>
        <v>0</v>
      </c>
      <c r="J80" s="148">
        <f t="shared" si="12"/>
        <v>0</v>
      </c>
      <c r="K80" s="148">
        <f t="shared" si="12"/>
        <v>0</v>
      </c>
      <c r="L80" s="148">
        <f t="shared" si="12"/>
        <v>0</v>
      </c>
      <c r="M80" s="149">
        <f t="shared" si="12"/>
        <v>0</v>
      </c>
    </row>
    <row r="81" spans="1:13" ht="15.75" thickTop="1">
      <c r="A81" s="252"/>
      <c r="B81" s="143"/>
      <c r="C81" s="143"/>
      <c r="D81" s="143"/>
      <c r="E81" s="143"/>
      <c r="F81" s="143"/>
      <c r="G81" s="143"/>
      <c r="H81" s="255"/>
      <c r="I81" s="119"/>
      <c r="J81" s="143"/>
      <c r="K81" s="143"/>
      <c r="L81" s="143"/>
      <c r="M81" s="255"/>
    </row>
    <row r="82" spans="1:13" ht="15">
      <c r="A82" s="176" t="s">
        <v>537</v>
      </c>
      <c r="B82" s="135" t="s">
        <v>596</v>
      </c>
      <c r="C82" s="143"/>
      <c r="D82" s="143"/>
      <c r="E82" s="143"/>
      <c r="F82" s="143"/>
      <c r="G82" s="143"/>
      <c r="H82" s="195"/>
      <c r="I82" s="193"/>
      <c r="J82" s="143"/>
      <c r="K82" s="143"/>
      <c r="L82" s="143"/>
      <c r="M82" s="195"/>
    </row>
    <row r="83" spans="1:13" ht="15">
      <c r="A83" s="139" t="s">
        <v>518</v>
      </c>
      <c r="B83" s="152" t="s">
        <v>597</v>
      </c>
      <c r="C83" s="143"/>
      <c r="D83" s="143"/>
      <c r="E83" s="143"/>
      <c r="F83" s="143"/>
      <c r="G83" s="143"/>
      <c r="H83" s="158">
        <f>+SUM(C83:G83)</f>
        <v>0</v>
      </c>
      <c r="I83" s="198"/>
      <c r="J83" s="143"/>
      <c r="K83" s="143"/>
      <c r="L83" s="143"/>
      <c r="M83" s="158">
        <f>+SUM(I83:L83)</f>
        <v>0</v>
      </c>
    </row>
    <row r="84" spans="1:13" ht="15">
      <c r="A84" s="165" t="s">
        <v>521</v>
      </c>
      <c r="B84" s="141" t="s">
        <v>688</v>
      </c>
      <c r="C84" s="143"/>
      <c r="D84" s="143"/>
      <c r="E84" s="143"/>
      <c r="F84" s="143"/>
      <c r="G84" s="143"/>
      <c r="H84" s="158"/>
      <c r="I84" s="198"/>
      <c r="J84" s="143"/>
      <c r="K84" s="143"/>
      <c r="L84" s="143"/>
      <c r="M84" s="158"/>
    </row>
    <row r="85" spans="1:13" ht="15">
      <c r="A85" s="165" t="s">
        <v>523</v>
      </c>
      <c r="B85" s="141" t="s">
        <v>599</v>
      </c>
      <c r="C85" s="143"/>
      <c r="D85" s="143"/>
      <c r="E85" s="143"/>
      <c r="F85" s="143"/>
      <c r="G85" s="143"/>
      <c r="H85" s="158"/>
      <c r="I85" s="198"/>
      <c r="J85" s="143"/>
      <c r="K85" s="143"/>
      <c r="L85" s="143"/>
      <c r="M85" s="158"/>
    </row>
    <row r="86" spans="1:13" ht="15">
      <c r="A86" s="139" t="s">
        <v>558</v>
      </c>
      <c r="B86" s="141" t="s">
        <v>689</v>
      </c>
      <c r="C86" s="143"/>
      <c r="D86" s="143"/>
      <c r="E86" s="143"/>
      <c r="F86" s="143"/>
      <c r="G86" s="143"/>
      <c r="H86" s="158"/>
      <c r="I86" s="198"/>
      <c r="J86" s="143"/>
      <c r="K86" s="143"/>
      <c r="L86" s="143"/>
      <c r="M86" s="158"/>
    </row>
    <row r="87" spans="1:13" ht="15">
      <c r="A87" s="139" t="s">
        <v>527</v>
      </c>
      <c r="B87" s="141" t="s">
        <v>601</v>
      </c>
      <c r="C87" s="143"/>
      <c r="D87" s="143"/>
      <c r="E87" s="143"/>
      <c r="F87" s="143"/>
      <c r="G87" s="143"/>
      <c r="H87" s="158">
        <f>+SUM(C87:G87)</f>
        <v>0</v>
      </c>
      <c r="I87" s="198"/>
      <c r="J87" s="143"/>
      <c r="K87" s="143"/>
      <c r="L87" s="143"/>
      <c r="M87" s="158">
        <f>+SUM(I87:L87)</f>
        <v>0</v>
      </c>
    </row>
    <row r="88" spans="1:13" ht="30">
      <c r="A88" s="139" t="s">
        <v>529</v>
      </c>
      <c r="B88" s="141" t="s">
        <v>602</v>
      </c>
      <c r="C88" s="143"/>
      <c r="D88" s="143"/>
      <c r="E88" s="143"/>
      <c r="F88" s="143"/>
      <c r="G88" s="143"/>
      <c r="H88" s="158">
        <f>+SUM(C88:G88)</f>
        <v>0</v>
      </c>
      <c r="I88" s="198"/>
      <c r="J88" s="143"/>
      <c r="K88" s="143"/>
      <c r="L88" s="143"/>
      <c r="M88" s="158">
        <f>+SUM(I88:L88)</f>
        <v>0</v>
      </c>
    </row>
    <row r="89" spans="1:13" s="251" customFormat="1" ht="15.75" thickBot="1">
      <c r="A89" s="166"/>
      <c r="B89" s="197" t="s">
        <v>603</v>
      </c>
      <c r="C89" s="148">
        <f aca="true" t="shared" si="13" ref="C89:M89">+SUM(C83:C88)</f>
        <v>0</v>
      </c>
      <c r="D89" s="148">
        <f t="shared" si="13"/>
        <v>0</v>
      </c>
      <c r="E89" s="148">
        <f t="shared" si="13"/>
        <v>0</v>
      </c>
      <c r="F89" s="148">
        <f t="shared" si="13"/>
        <v>0</v>
      </c>
      <c r="G89" s="148">
        <f t="shared" si="13"/>
        <v>0</v>
      </c>
      <c r="H89" s="149">
        <f t="shared" si="13"/>
        <v>0</v>
      </c>
      <c r="I89" s="250">
        <f t="shared" si="13"/>
        <v>0</v>
      </c>
      <c r="J89" s="148">
        <f t="shared" si="13"/>
        <v>0</v>
      </c>
      <c r="K89" s="148">
        <f t="shared" si="13"/>
        <v>0</v>
      </c>
      <c r="L89" s="148">
        <f t="shared" si="13"/>
        <v>0</v>
      </c>
      <c r="M89" s="149">
        <f t="shared" si="13"/>
        <v>0</v>
      </c>
    </row>
    <row r="90" spans="1:13" ht="15.75" thickTop="1">
      <c r="A90" s="252"/>
      <c r="B90" s="143"/>
      <c r="C90" s="143"/>
      <c r="D90" s="143"/>
      <c r="E90" s="143"/>
      <c r="F90" s="143"/>
      <c r="G90" s="143"/>
      <c r="H90" s="255"/>
      <c r="I90" s="119"/>
      <c r="J90" s="143"/>
      <c r="K90" s="143"/>
      <c r="L90" s="143"/>
      <c r="M90" s="255"/>
    </row>
    <row r="91" spans="1:13" ht="15">
      <c r="A91" s="176" t="s">
        <v>539</v>
      </c>
      <c r="B91" s="135" t="s">
        <v>604</v>
      </c>
      <c r="C91" s="143"/>
      <c r="D91" s="143"/>
      <c r="E91" s="143"/>
      <c r="F91" s="143"/>
      <c r="G91" s="143"/>
      <c r="H91" s="195"/>
      <c r="I91" s="193"/>
      <c r="J91" s="143"/>
      <c r="K91" s="143"/>
      <c r="L91" s="143"/>
      <c r="M91" s="195"/>
    </row>
    <row r="92" spans="1:13" ht="15">
      <c r="A92" s="165" t="s">
        <v>518</v>
      </c>
      <c r="B92" s="196" t="s">
        <v>605</v>
      </c>
      <c r="C92" s="143"/>
      <c r="D92" s="143"/>
      <c r="E92" s="143"/>
      <c r="F92" s="143"/>
      <c r="G92" s="143"/>
      <c r="H92" s="158">
        <f>+SUM(C92:G92)</f>
        <v>0</v>
      </c>
      <c r="I92" s="198"/>
      <c r="J92" s="143"/>
      <c r="K92" s="143"/>
      <c r="L92" s="143"/>
      <c r="M92" s="158">
        <f>+SUM(I92:L92)</f>
        <v>0</v>
      </c>
    </row>
    <row r="93" spans="1:13" ht="15">
      <c r="A93" s="165" t="s">
        <v>521</v>
      </c>
      <c r="B93" s="196" t="s">
        <v>606</v>
      </c>
      <c r="C93" s="143"/>
      <c r="D93" s="143"/>
      <c r="E93" s="143"/>
      <c r="F93" s="143"/>
      <c r="G93" s="143"/>
      <c r="H93" s="158">
        <f>+SUM(C93:G93)</f>
        <v>0</v>
      </c>
      <c r="I93" s="198"/>
      <c r="J93" s="143"/>
      <c r="K93" s="143"/>
      <c r="L93" s="143"/>
      <c r="M93" s="158">
        <f>+SUM(I93:L93)</f>
        <v>0</v>
      </c>
    </row>
    <row r="94" spans="1:13" ht="30">
      <c r="A94" s="139" t="s">
        <v>523</v>
      </c>
      <c r="B94" s="141" t="s">
        <v>607</v>
      </c>
      <c r="C94" s="143"/>
      <c r="D94" s="143"/>
      <c r="E94" s="143"/>
      <c r="F94" s="143"/>
      <c r="G94" s="143"/>
      <c r="H94" s="158">
        <f>+SUM(C94:G94)</f>
        <v>0</v>
      </c>
      <c r="I94" s="198"/>
      <c r="J94" s="143"/>
      <c r="K94" s="143"/>
      <c r="L94" s="143"/>
      <c r="M94" s="158">
        <f>+SUM(I94:L94)</f>
        <v>0</v>
      </c>
    </row>
    <row r="95" spans="1:13" s="251" customFormat="1" ht="15.75" thickBot="1">
      <c r="A95" s="166"/>
      <c r="B95" s="197" t="s">
        <v>608</v>
      </c>
      <c r="C95" s="148">
        <f aca="true" t="shared" si="14" ref="C95:M95">+SUM(C92:C94)</f>
        <v>0</v>
      </c>
      <c r="D95" s="148">
        <f t="shared" si="14"/>
        <v>0</v>
      </c>
      <c r="E95" s="148">
        <f t="shared" si="14"/>
        <v>0</v>
      </c>
      <c r="F95" s="148">
        <f t="shared" si="14"/>
        <v>0</v>
      </c>
      <c r="G95" s="148">
        <f t="shared" si="14"/>
        <v>0</v>
      </c>
      <c r="H95" s="149">
        <f t="shared" si="14"/>
        <v>0</v>
      </c>
      <c r="I95" s="250">
        <f t="shared" si="14"/>
        <v>0</v>
      </c>
      <c r="J95" s="250">
        <f t="shared" si="14"/>
        <v>0</v>
      </c>
      <c r="K95" s="250">
        <f t="shared" si="14"/>
        <v>0</v>
      </c>
      <c r="L95" s="250">
        <f t="shared" si="14"/>
        <v>0</v>
      </c>
      <c r="M95" s="149">
        <f t="shared" si="14"/>
        <v>0</v>
      </c>
    </row>
    <row r="96" spans="1:13" ht="15.75" thickTop="1">
      <c r="A96" s="252"/>
      <c r="B96" s="143"/>
      <c r="C96" s="143"/>
      <c r="D96" s="143"/>
      <c r="E96" s="143"/>
      <c r="F96" s="143"/>
      <c r="G96" s="143"/>
      <c r="H96" s="255"/>
      <c r="I96" s="119"/>
      <c r="J96" s="143"/>
      <c r="K96" s="143"/>
      <c r="L96" s="143"/>
      <c r="M96" s="255"/>
    </row>
    <row r="97" spans="1:13" ht="15">
      <c r="A97" s="176" t="s">
        <v>541</v>
      </c>
      <c r="B97" s="135" t="s">
        <v>609</v>
      </c>
      <c r="C97" s="143"/>
      <c r="D97" s="143"/>
      <c r="E97" s="143"/>
      <c r="F97" s="143"/>
      <c r="G97" s="143"/>
      <c r="H97" s="195"/>
      <c r="I97" s="193"/>
      <c r="J97" s="143"/>
      <c r="K97" s="143"/>
      <c r="L97" s="143"/>
      <c r="M97" s="195"/>
    </row>
    <row r="98" spans="1:13" ht="15">
      <c r="A98" s="165" t="s">
        <v>518</v>
      </c>
      <c r="B98" s="141" t="s">
        <v>610</v>
      </c>
      <c r="C98" s="143"/>
      <c r="D98" s="143"/>
      <c r="E98" s="143"/>
      <c r="F98" s="143"/>
      <c r="G98" s="143"/>
      <c r="H98" s="158">
        <f aca="true" t="shared" si="15" ref="H98:H107">+SUM(C98:G98)</f>
        <v>0</v>
      </c>
      <c r="I98" s="198"/>
      <c r="J98" s="143"/>
      <c r="K98" s="143"/>
      <c r="L98" s="143"/>
      <c r="M98" s="158">
        <f aca="true" t="shared" si="16" ref="M98:M107">+SUM(I98:L98)</f>
        <v>0</v>
      </c>
    </row>
    <row r="99" spans="1:13" ht="15">
      <c r="A99" s="165" t="s">
        <v>521</v>
      </c>
      <c r="B99" s="141" t="s">
        <v>611</v>
      </c>
      <c r="C99" s="143"/>
      <c r="D99" s="143"/>
      <c r="E99" s="143"/>
      <c r="F99" s="143"/>
      <c r="G99" s="143"/>
      <c r="H99" s="158">
        <f t="shared" si="15"/>
        <v>0</v>
      </c>
      <c r="I99" s="198"/>
      <c r="J99" s="143"/>
      <c r="K99" s="143"/>
      <c r="L99" s="143"/>
      <c r="M99" s="158">
        <f t="shared" si="16"/>
        <v>0</v>
      </c>
    </row>
    <row r="100" spans="1:13" ht="15">
      <c r="A100" s="165" t="s">
        <v>523</v>
      </c>
      <c r="B100" s="141" t="s">
        <v>612</v>
      </c>
      <c r="C100" s="143"/>
      <c r="D100" s="143"/>
      <c r="E100" s="143"/>
      <c r="F100" s="143"/>
      <c r="G100" s="143"/>
      <c r="H100" s="158">
        <f t="shared" si="15"/>
        <v>0</v>
      </c>
      <c r="I100" s="198"/>
      <c r="J100" s="143"/>
      <c r="K100" s="143"/>
      <c r="L100" s="143"/>
      <c r="M100" s="158">
        <f t="shared" si="16"/>
        <v>0</v>
      </c>
    </row>
    <row r="101" spans="1:13" ht="15">
      <c r="A101" s="165" t="s">
        <v>525</v>
      </c>
      <c r="B101" s="141" t="s">
        <v>613</v>
      </c>
      <c r="C101" s="143"/>
      <c r="D101" s="143"/>
      <c r="E101" s="143"/>
      <c r="F101" s="143"/>
      <c r="G101" s="143"/>
      <c r="H101" s="158">
        <f t="shared" si="15"/>
        <v>0</v>
      </c>
      <c r="I101" s="198"/>
      <c r="J101" s="143"/>
      <c r="K101" s="143"/>
      <c r="L101" s="143"/>
      <c r="M101" s="158">
        <f t="shared" si="16"/>
        <v>0</v>
      </c>
    </row>
    <row r="102" spans="1:13" ht="15">
      <c r="A102" s="165" t="s">
        <v>527</v>
      </c>
      <c r="B102" s="141" t="s">
        <v>614</v>
      </c>
      <c r="C102" s="143"/>
      <c r="D102" s="143"/>
      <c r="E102" s="143"/>
      <c r="F102" s="143"/>
      <c r="G102" s="143"/>
      <c r="H102" s="158">
        <f t="shared" si="15"/>
        <v>0</v>
      </c>
      <c r="I102" s="198"/>
      <c r="J102" s="143"/>
      <c r="K102" s="143"/>
      <c r="L102" s="143"/>
      <c r="M102" s="158">
        <f t="shared" si="16"/>
        <v>0</v>
      </c>
    </row>
    <row r="103" spans="1:13" ht="15">
      <c r="A103" s="165" t="s">
        <v>529</v>
      </c>
      <c r="B103" s="141" t="s">
        <v>615</v>
      </c>
      <c r="C103" s="143"/>
      <c r="D103" s="143"/>
      <c r="E103" s="143"/>
      <c r="F103" s="143"/>
      <c r="G103" s="143"/>
      <c r="H103" s="158">
        <f t="shared" si="15"/>
        <v>0</v>
      </c>
      <c r="I103" s="198"/>
      <c r="J103" s="143"/>
      <c r="K103" s="143"/>
      <c r="L103" s="143"/>
      <c r="M103" s="158">
        <f t="shared" si="16"/>
        <v>0</v>
      </c>
    </row>
    <row r="104" spans="1:13" ht="15">
      <c r="A104" s="139" t="s">
        <v>531</v>
      </c>
      <c r="B104" s="141" t="s">
        <v>616</v>
      </c>
      <c r="C104" s="143"/>
      <c r="D104" s="143"/>
      <c r="E104" s="143"/>
      <c r="F104" s="143"/>
      <c r="G104" s="143"/>
      <c r="H104" s="158">
        <f t="shared" si="15"/>
        <v>0</v>
      </c>
      <c r="I104" s="198"/>
      <c r="J104" s="143"/>
      <c r="K104" s="143"/>
      <c r="L104" s="143"/>
      <c r="M104" s="158">
        <f t="shared" si="16"/>
        <v>0</v>
      </c>
    </row>
    <row r="105" spans="1:13" ht="15">
      <c r="A105" s="139" t="s">
        <v>690</v>
      </c>
      <c r="B105" s="141" t="s">
        <v>617</v>
      </c>
      <c r="C105" s="143"/>
      <c r="D105" s="143"/>
      <c r="E105" s="143"/>
      <c r="F105" s="143"/>
      <c r="G105" s="143"/>
      <c r="H105" s="158">
        <f t="shared" si="15"/>
        <v>0</v>
      </c>
      <c r="I105" s="198"/>
      <c r="J105" s="143"/>
      <c r="K105" s="143"/>
      <c r="L105" s="143"/>
      <c r="M105" s="158">
        <f t="shared" si="16"/>
        <v>0</v>
      </c>
    </row>
    <row r="106" spans="1:13" ht="15">
      <c r="A106" s="139" t="s">
        <v>691</v>
      </c>
      <c r="B106" s="141" t="s">
        <v>618</v>
      </c>
      <c r="C106" s="143"/>
      <c r="D106" s="143"/>
      <c r="E106" s="143"/>
      <c r="F106" s="143"/>
      <c r="G106" s="143"/>
      <c r="H106" s="158">
        <f t="shared" si="15"/>
        <v>0</v>
      </c>
      <c r="I106" s="198"/>
      <c r="J106" s="143"/>
      <c r="K106" s="143"/>
      <c r="L106" s="143"/>
      <c r="M106" s="158">
        <f t="shared" si="16"/>
        <v>0</v>
      </c>
    </row>
    <row r="107" spans="1:13" ht="30">
      <c r="A107" s="139" t="s">
        <v>537</v>
      </c>
      <c r="B107" s="141" t="s">
        <v>692</v>
      </c>
      <c r="C107" s="143"/>
      <c r="D107" s="143"/>
      <c r="E107" s="143"/>
      <c r="F107" s="143"/>
      <c r="G107" s="143"/>
      <c r="H107" s="158">
        <f t="shared" si="15"/>
        <v>0</v>
      </c>
      <c r="I107" s="198"/>
      <c r="J107" s="143"/>
      <c r="K107" s="143"/>
      <c r="L107" s="143"/>
      <c r="M107" s="158">
        <f t="shared" si="16"/>
        <v>0</v>
      </c>
    </row>
    <row r="108" spans="1:13" s="251" customFormat="1" ht="15.75" thickBot="1">
      <c r="A108" s="166"/>
      <c r="B108" s="197" t="s">
        <v>620</v>
      </c>
      <c r="C108" s="148">
        <f aca="true" t="shared" si="17" ref="C108:M108">+SUM(C98:C107)</f>
        <v>0</v>
      </c>
      <c r="D108" s="148">
        <f t="shared" si="17"/>
        <v>0</v>
      </c>
      <c r="E108" s="148">
        <f t="shared" si="17"/>
        <v>0</v>
      </c>
      <c r="F108" s="148">
        <f t="shared" si="17"/>
        <v>0</v>
      </c>
      <c r="G108" s="148">
        <f t="shared" si="17"/>
        <v>0</v>
      </c>
      <c r="H108" s="149">
        <f t="shared" si="17"/>
        <v>0</v>
      </c>
      <c r="I108" s="250">
        <f t="shared" si="17"/>
        <v>0</v>
      </c>
      <c r="J108" s="148">
        <f t="shared" si="17"/>
        <v>0</v>
      </c>
      <c r="K108" s="148">
        <f t="shared" si="17"/>
        <v>0</v>
      </c>
      <c r="L108" s="148">
        <f t="shared" si="17"/>
        <v>0</v>
      </c>
      <c r="M108" s="149">
        <f t="shared" si="17"/>
        <v>0</v>
      </c>
    </row>
    <row r="109" spans="1:13" ht="15.75" thickTop="1">
      <c r="A109" s="252"/>
      <c r="B109" s="143"/>
      <c r="C109" s="143"/>
      <c r="D109" s="143"/>
      <c r="E109" s="143"/>
      <c r="F109" s="143"/>
      <c r="G109" s="143"/>
      <c r="H109" s="255"/>
      <c r="I109" s="119"/>
      <c r="J109" s="143"/>
      <c r="K109" s="143"/>
      <c r="L109" s="143"/>
      <c r="M109" s="255"/>
    </row>
    <row r="110" spans="1:13" ht="15">
      <c r="A110" s="176" t="s">
        <v>621</v>
      </c>
      <c r="B110" s="135" t="s">
        <v>622</v>
      </c>
      <c r="C110" s="143"/>
      <c r="D110" s="143"/>
      <c r="E110" s="143"/>
      <c r="F110" s="143"/>
      <c r="G110" s="143"/>
      <c r="H110" s="195"/>
      <c r="I110" s="193"/>
      <c r="J110" s="143"/>
      <c r="K110" s="143"/>
      <c r="L110" s="143"/>
      <c r="M110" s="195"/>
    </row>
    <row r="111" spans="1:13" ht="30">
      <c r="A111" s="165" t="s">
        <v>525</v>
      </c>
      <c r="B111" s="196" t="s">
        <v>693</v>
      </c>
      <c r="C111" s="143"/>
      <c r="D111" s="143"/>
      <c r="E111" s="143"/>
      <c r="F111" s="143"/>
      <c r="G111" s="143"/>
      <c r="H111" s="158">
        <f>+SUM(C111:G111)</f>
        <v>0</v>
      </c>
      <c r="I111" s="198"/>
      <c r="J111" s="143"/>
      <c r="K111" s="143"/>
      <c r="L111" s="143"/>
      <c r="M111" s="158">
        <f>+SUM(I111:L111)</f>
        <v>0</v>
      </c>
    </row>
    <row r="112" spans="1:13" ht="15">
      <c r="A112" s="165" t="s">
        <v>527</v>
      </c>
      <c r="B112" s="196" t="s">
        <v>694</v>
      </c>
      <c r="C112" s="143"/>
      <c r="D112" s="143"/>
      <c r="E112" s="143"/>
      <c r="F112" s="143"/>
      <c r="G112" s="143"/>
      <c r="H112" s="158">
        <f>+SUM(C112:G112)</f>
        <v>0</v>
      </c>
      <c r="I112" s="198"/>
      <c r="J112" s="143"/>
      <c r="K112" s="143"/>
      <c r="L112" s="143"/>
      <c r="M112" s="158">
        <f>+SUM(I112:L112)</f>
        <v>0</v>
      </c>
    </row>
    <row r="113" spans="1:13" ht="15">
      <c r="A113" s="165" t="s">
        <v>531</v>
      </c>
      <c r="B113" s="196" t="s">
        <v>627</v>
      </c>
      <c r="C113" s="143"/>
      <c r="D113" s="143"/>
      <c r="E113" s="143"/>
      <c r="F113" s="143"/>
      <c r="G113" s="143"/>
      <c r="H113" s="158">
        <f>+SUM(C113:G113)</f>
        <v>0</v>
      </c>
      <c r="I113" s="198"/>
      <c r="J113" s="143"/>
      <c r="K113" s="143"/>
      <c r="L113" s="143"/>
      <c r="M113" s="158">
        <f>+SUM(I113:L113)</f>
        <v>0</v>
      </c>
    </row>
    <row r="114" spans="1:13" ht="15">
      <c r="A114" s="139" t="s">
        <v>533</v>
      </c>
      <c r="B114" s="152" t="s">
        <v>628</v>
      </c>
      <c r="C114" s="143"/>
      <c r="D114" s="143"/>
      <c r="E114" s="143"/>
      <c r="F114" s="143"/>
      <c r="G114" s="143"/>
      <c r="H114" s="158">
        <f>+SUM(C114:G114)</f>
        <v>0</v>
      </c>
      <c r="I114" s="198"/>
      <c r="J114" s="143"/>
      <c r="K114" s="143"/>
      <c r="L114" s="143"/>
      <c r="M114" s="158">
        <f>+SUM(I114:L114)</f>
        <v>0</v>
      </c>
    </row>
    <row r="115" spans="1:13" s="251" customFormat="1" ht="15.75" thickBot="1">
      <c r="A115" s="166"/>
      <c r="B115" s="197" t="s">
        <v>629</v>
      </c>
      <c r="C115" s="148">
        <f aca="true" t="shared" si="18" ref="C115:M115">+SUM(C111:C114)</f>
        <v>0</v>
      </c>
      <c r="D115" s="148">
        <f t="shared" si="18"/>
        <v>0</v>
      </c>
      <c r="E115" s="148">
        <f t="shared" si="18"/>
        <v>0</v>
      </c>
      <c r="F115" s="148">
        <f t="shared" si="18"/>
        <v>0</v>
      </c>
      <c r="G115" s="148">
        <f t="shared" si="18"/>
        <v>0</v>
      </c>
      <c r="H115" s="149">
        <f t="shared" si="18"/>
        <v>0</v>
      </c>
      <c r="I115" s="250">
        <f t="shared" si="18"/>
        <v>0</v>
      </c>
      <c r="J115" s="250">
        <f t="shared" si="18"/>
        <v>0</v>
      </c>
      <c r="K115" s="250">
        <f t="shared" si="18"/>
        <v>0</v>
      </c>
      <c r="L115" s="250">
        <f t="shared" si="18"/>
        <v>0</v>
      </c>
      <c r="M115" s="149">
        <f t="shared" si="18"/>
        <v>0</v>
      </c>
    </row>
    <row r="116" spans="1:13" ht="15.75" thickTop="1">
      <c r="A116" s="252"/>
      <c r="B116" s="143"/>
      <c r="C116" s="143"/>
      <c r="D116" s="143"/>
      <c r="E116" s="143"/>
      <c r="F116" s="143"/>
      <c r="G116" s="143"/>
      <c r="H116" s="255"/>
      <c r="I116" s="119"/>
      <c r="J116" s="143"/>
      <c r="K116" s="143"/>
      <c r="L116" s="143"/>
      <c r="M116" s="255"/>
    </row>
    <row r="117" spans="1:13" ht="15">
      <c r="A117" s="176" t="s">
        <v>630</v>
      </c>
      <c r="B117" s="135" t="s">
        <v>631</v>
      </c>
      <c r="C117" s="143"/>
      <c r="D117" s="143"/>
      <c r="E117" s="143"/>
      <c r="F117" s="143"/>
      <c r="G117" s="143"/>
      <c r="H117" s="195"/>
      <c r="I117" s="193"/>
      <c r="J117" s="143"/>
      <c r="K117" s="143"/>
      <c r="L117" s="143"/>
      <c r="M117" s="195"/>
    </row>
    <row r="118" spans="1:13" ht="15">
      <c r="A118" s="165" t="s">
        <v>518</v>
      </c>
      <c r="B118" s="141" t="s">
        <v>632</v>
      </c>
      <c r="C118" s="143"/>
      <c r="D118" s="143"/>
      <c r="E118" s="143"/>
      <c r="F118" s="143"/>
      <c r="G118" s="143"/>
      <c r="H118" s="158">
        <f>+SUM(C118:G118)</f>
        <v>0</v>
      </c>
      <c r="I118" s="198"/>
      <c r="J118" s="143"/>
      <c r="K118" s="143"/>
      <c r="L118" s="143"/>
      <c r="M118" s="158">
        <f>+SUM(I118:L118)</f>
        <v>0</v>
      </c>
    </row>
    <row r="119" spans="1:13" ht="15">
      <c r="A119" s="165" t="s">
        <v>521</v>
      </c>
      <c r="B119" s="141" t="s">
        <v>633</v>
      </c>
      <c r="C119" s="143"/>
      <c r="D119" s="143"/>
      <c r="E119" s="143"/>
      <c r="F119" s="143"/>
      <c r="G119" s="143"/>
      <c r="H119" s="158">
        <f>+SUM(C119:G119)</f>
        <v>0</v>
      </c>
      <c r="I119" s="198"/>
      <c r="J119" s="143"/>
      <c r="K119" s="143"/>
      <c r="L119" s="143"/>
      <c r="M119" s="158">
        <f>+SUM(I119:L119)</f>
        <v>0</v>
      </c>
    </row>
    <row r="120" spans="1:13" ht="15">
      <c r="A120" s="139" t="s">
        <v>695</v>
      </c>
      <c r="B120" s="141" t="s">
        <v>634</v>
      </c>
      <c r="C120" s="143"/>
      <c r="D120" s="143"/>
      <c r="E120" s="143"/>
      <c r="F120" s="143"/>
      <c r="G120" s="143"/>
      <c r="H120" s="158">
        <f>+SUM(C120:G120)</f>
        <v>0</v>
      </c>
      <c r="I120" s="198"/>
      <c r="J120" s="143"/>
      <c r="K120" s="143"/>
      <c r="L120" s="143"/>
      <c r="M120" s="158">
        <f>+SUM(I120:L120)</f>
        <v>0</v>
      </c>
    </row>
    <row r="121" spans="1:13" ht="15">
      <c r="A121" s="139" t="s">
        <v>525</v>
      </c>
      <c r="B121" s="141" t="s">
        <v>696</v>
      </c>
      <c r="C121" s="143"/>
      <c r="D121" s="143"/>
      <c r="E121" s="143"/>
      <c r="F121" s="143"/>
      <c r="G121" s="143"/>
      <c r="H121" s="158">
        <f>+SUM(C121:G121)</f>
        <v>0</v>
      </c>
      <c r="I121" s="198"/>
      <c r="J121" s="143"/>
      <c r="K121" s="143"/>
      <c r="L121" s="143"/>
      <c r="M121" s="158">
        <f>+SUM(I121:L121)</f>
        <v>0</v>
      </c>
    </row>
    <row r="122" spans="1:13" ht="30">
      <c r="A122" s="139" t="s">
        <v>527</v>
      </c>
      <c r="B122" s="141" t="s">
        <v>697</v>
      </c>
      <c r="C122" s="143"/>
      <c r="D122" s="143"/>
      <c r="E122" s="143"/>
      <c r="F122" s="143"/>
      <c r="G122" s="143"/>
      <c r="H122" s="158">
        <f>+SUM(C122:G122)</f>
        <v>0</v>
      </c>
      <c r="I122" s="198"/>
      <c r="J122" s="143"/>
      <c r="K122" s="143"/>
      <c r="L122" s="143"/>
      <c r="M122" s="158">
        <f>+SUM(I122:L122)</f>
        <v>0</v>
      </c>
    </row>
    <row r="123" spans="1:13" s="251" customFormat="1" ht="15.75" thickBot="1">
      <c r="A123" s="166"/>
      <c r="B123" s="197" t="s">
        <v>637</v>
      </c>
      <c r="C123" s="148">
        <f aca="true" t="shared" si="19" ref="C123:M123">+SUM(C118:C122)</f>
        <v>0</v>
      </c>
      <c r="D123" s="148">
        <f t="shared" si="19"/>
        <v>0</v>
      </c>
      <c r="E123" s="148">
        <f t="shared" si="19"/>
        <v>0</v>
      </c>
      <c r="F123" s="148">
        <f t="shared" si="19"/>
        <v>0</v>
      </c>
      <c r="G123" s="148">
        <f t="shared" si="19"/>
        <v>0</v>
      </c>
      <c r="H123" s="149">
        <f t="shared" si="19"/>
        <v>0</v>
      </c>
      <c r="I123" s="250">
        <f t="shared" si="19"/>
        <v>0</v>
      </c>
      <c r="J123" s="250">
        <f t="shared" si="19"/>
        <v>0</v>
      </c>
      <c r="K123" s="250">
        <f t="shared" si="19"/>
        <v>0</v>
      </c>
      <c r="L123" s="250">
        <f t="shared" si="19"/>
        <v>0</v>
      </c>
      <c r="M123" s="149">
        <f t="shared" si="19"/>
        <v>0</v>
      </c>
    </row>
    <row r="124" spans="1:13" ht="15.75" thickTop="1">
      <c r="A124" s="258"/>
      <c r="B124" s="257"/>
      <c r="C124" s="143"/>
      <c r="D124" s="143"/>
      <c r="E124" s="143"/>
      <c r="F124" s="143"/>
      <c r="G124" s="143"/>
      <c r="H124" s="255"/>
      <c r="I124" s="119"/>
      <c r="J124" s="143"/>
      <c r="K124" s="143"/>
      <c r="L124" s="143"/>
      <c r="M124" s="255"/>
    </row>
    <row r="125" spans="1:13" ht="15">
      <c r="A125" s="176" t="s">
        <v>638</v>
      </c>
      <c r="B125" s="135" t="s">
        <v>639</v>
      </c>
      <c r="C125" s="143"/>
      <c r="D125" s="143"/>
      <c r="E125" s="143"/>
      <c r="F125" s="143"/>
      <c r="G125" s="143"/>
      <c r="H125" s="195"/>
      <c r="I125" s="193"/>
      <c r="J125" s="143"/>
      <c r="K125" s="143"/>
      <c r="L125" s="143"/>
      <c r="M125" s="195"/>
    </row>
    <row r="126" spans="1:13" ht="15">
      <c r="A126" s="165" t="s">
        <v>518</v>
      </c>
      <c r="B126" s="257" t="s">
        <v>640</v>
      </c>
      <c r="C126" s="143"/>
      <c r="D126" s="143"/>
      <c r="E126" s="143"/>
      <c r="F126" s="143"/>
      <c r="G126" s="143"/>
      <c r="H126" s="158">
        <f>+SUM(C126:G126)</f>
        <v>0</v>
      </c>
      <c r="I126" s="198"/>
      <c r="J126" s="143"/>
      <c r="K126" s="143"/>
      <c r="L126" s="143"/>
      <c r="M126" s="158">
        <f>+SUM(I126:L126)</f>
        <v>0</v>
      </c>
    </row>
    <row r="127" spans="1:13" ht="15">
      <c r="A127" s="165" t="s">
        <v>521</v>
      </c>
      <c r="B127" s="196" t="s">
        <v>641</v>
      </c>
      <c r="C127" s="143"/>
      <c r="D127" s="143"/>
      <c r="E127" s="143"/>
      <c r="F127" s="143"/>
      <c r="G127" s="143"/>
      <c r="H127" s="158">
        <f>+SUM(C127:G127)</f>
        <v>0</v>
      </c>
      <c r="I127" s="198"/>
      <c r="J127" s="143"/>
      <c r="K127" s="143"/>
      <c r="L127" s="143"/>
      <c r="M127" s="158">
        <f>+SUM(I127:L127)</f>
        <v>0</v>
      </c>
    </row>
    <row r="128" spans="1:13" ht="15">
      <c r="A128" s="165" t="s">
        <v>523</v>
      </c>
      <c r="B128" s="196" t="s">
        <v>642</v>
      </c>
      <c r="C128" s="143"/>
      <c r="D128" s="143"/>
      <c r="E128" s="143"/>
      <c r="F128" s="143"/>
      <c r="G128" s="143"/>
      <c r="H128" s="158">
        <f>+SUM(C128:G128)</f>
        <v>0</v>
      </c>
      <c r="I128" s="198"/>
      <c r="J128" s="143"/>
      <c r="K128" s="143"/>
      <c r="L128" s="143"/>
      <c r="M128" s="158">
        <f>+SUM(I128:L128)</f>
        <v>0</v>
      </c>
    </row>
    <row r="129" spans="1:13" ht="30">
      <c r="A129" s="139" t="s">
        <v>525</v>
      </c>
      <c r="B129" s="141" t="s">
        <v>698</v>
      </c>
      <c r="C129" s="143"/>
      <c r="D129" s="143"/>
      <c r="E129" s="143"/>
      <c r="F129" s="143"/>
      <c r="G129" s="143"/>
      <c r="H129" s="158">
        <f>+SUM(C129:G129)</f>
        <v>0</v>
      </c>
      <c r="I129" s="198"/>
      <c r="J129" s="143"/>
      <c r="K129" s="143"/>
      <c r="L129" s="143"/>
      <c r="M129" s="158">
        <f>+SUM(I129:L129)</f>
        <v>0</v>
      </c>
    </row>
    <row r="130" spans="1:13" s="251" customFormat="1" ht="30.75" thickBot="1">
      <c r="A130" s="166"/>
      <c r="B130" s="197" t="s">
        <v>644</v>
      </c>
      <c r="C130" s="148">
        <f aca="true" t="shared" si="20" ref="C130:M130">SUM(C126:C129)</f>
        <v>0</v>
      </c>
      <c r="D130" s="148">
        <f t="shared" si="20"/>
        <v>0</v>
      </c>
      <c r="E130" s="148">
        <f t="shared" si="20"/>
        <v>0</v>
      </c>
      <c r="F130" s="148">
        <f t="shared" si="20"/>
        <v>0</v>
      </c>
      <c r="G130" s="148">
        <f t="shared" si="20"/>
        <v>0</v>
      </c>
      <c r="H130" s="149">
        <f t="shared" si="20"/>
        <v>0</v>
      </c>
      <c r="I130" s="148">
        <f t="shared" si="20"/>
        <v>0</v>
      </c>
      <c r="J130" s="148">
        <f t="shared" si="20"/>
        <v>0</v>
      </c>
      <c r="K130" s="148">
        <f t="shared" si="20"/>
        <v>0</v>
      </c>
      <c r="L130" s="148">
        <f t="shared" si="20"/>
        <v>0</v>
      </c>
      <c r="M130" s="149">
        <f t="shared" si="20"/>
        <v>0</v>
      </c>
    </row>
    <row r="131" spans="1:13" ht="15.75" thickTop="1">
      <c r="A131" s="252"/>
      <c r="B131" s="257"/>
      <c r="C131" s="143"/>
      <c r="D131" s="143"/>
      <c r="E131" s="143"/>
      <c r="F131" s="143"/>
      <c r="G131" s="143"/>
      <c r="H131" s="255"/>
      <c r="I131" s="119"/>
      <c r="J131" s="143"/>
      <c r="K131" s="143"/>
      <c r="L131" s="143"/>
      <c r="M131" s="255"/>
    </row>
    <row r="132" spans="1:13" ht="15">
      <c r="A132" s="176" t="s">
        <v>645</v>
      </c>
      <c r="B132" s="135" t="s">
        <v>646</v>
      </c>
      <c r="C132" s="143"/>
      <c r="D132" s="143"/>
      <c r="E132" s="143"/>
      <c r="F132" s="143"/>
      <c r="G132" s="143"/>
      <c r="H132" s="195"/>
      <c r="I132" s="193"/>
      <c r="J132" s="143"/>
      <c r="K132" s="143"/>
      <c r="L132" s="143"/>
      <c r="M132" s="195"/>
    </row>
    <row r="133" spans="1:13" ht="15">
      <c r="A133" s="165" t="s">
        <v>518</v>
      </c>
      <c r="B133" s="141" t="s">
        <v>647</v>
      </c>
      <c r="C133" s="143"/>
      <c r="D133" s="143"/>
      <c r="E133" s="143"/>
      <c r="F133" s="143"/>
      <c r="G133" s="143"/>
      <c r="H133" s="158">
        <f>+SUM(C133:G133)</f>
        <v>0</v>
      </c>
      <c r="I133" s="198"/>
      <c r="J133" s="143"/>
      <c r="K133" s="143"/>
      <c r="L133" s="143"/>
      <c r="M133" s="158">
        <f>+SUM(I133:L133)</f>
        <v>0</v>
      </c>
    </row>
    <row r="134" spans="1:13" ht="15">
      <c r="A134" s="165" t="s">
        <v>521</v>
      </c>
      <c r="B134" s="196" t="s">
        <v>648</v>
      </c>
      <c r="C134" s="143"/>
      <c r="D134" s="143"/>
      <c r="E134" s="143"/>
      <c r="F134" s="143"/>
      <c r="G134" s="143"/>
      <c r="H134" s="158">
        <f>+SUM(C134:G134)</f>
        <v>0</v>
      </c>
      <c r="I134" s="198"/>
      <c r="J134" s="143"/>
      <c r="K134" s="143"/>
      <c r="L134" s="143"/>
      <c r="M134" s="158">
        <f>+SUM(I134:L134)</f>
        <v>0</v>
      </c>
    </row>
    <row r="135" spans="1:13" ht="30">
      <c r="A135" s="165" t="s">
        <v>523</v>
      </c>
      <c r="B135" s="141" t="s">
        <v>649</v>
      </c>
      <c r="C135" s="143"/>
      <c r="D135" s="143"/>
      <c r="E135" s="143"/>
      <c r="F135" s="143"/>
      <c r="G135" s="143"/>
      <c r="H135" s="158">
        <f>+SUM(C135:G135)</f>
        <v>0</v>
      </c>
      <c r="I135" s="198"/>
      <c r="J135" s="143"/>
      <c r="K135" s="143"/>
      <c r="L135" s="143"/>
      <c r="M135" s="158">
        <f>+SUM(I135:L135)</f>
        <v>0</v>
      </c>
    </row>
    <row r="136" spans="1:13" s="251" customFormat="1" ht="15.75" thickBot="1">
      <c r="A136" s="166"/>
      <c r="B136" s="197" t="s">
        <v>650</v>
      </c>
      <c r="C136" s="148">
        <f aca="true" t="shared" si="21" ref="C136:M136">SUM(C133:C135)</f>
        <v>0</v>
      </c>
      <c r="D136" s="148">
        <f t="shared" si="21"/>
        <v>0</v>
      </c>
      <c r="E136" s="148">
        <f t="shared" si="21"/>
        <v>0</v>
      </c>
      <c r="F136" s="148">
        <f t="shared" si="21"/>
        <v>0</v>
      </c>
      <c r="G136" s="148">
        <f t="shared" si="21"/>
        <v>0</v>
      </c>
      <c r="H136" s="149">
        <f t="shared" si="21"/>
        <v>0</v>
      </c>
      <c r="I136" s="148">
        <f t="shared" si="21"/>
        <v>0</v>
      </c>
      <c r="J136" s="148">
        <f t="shared" si="21"/>
        <v>0</v>
      </c>
      <c r="K136" s="148">
        <f t="shared" si="21"/>
        <v>0</v>
      </c>
      <c r="L136" s="148">
        <f t="shared" si="21"/>
        <v>0</v>
      </c>
      <c r="M136" s="149">
        <f t="shared" si="21"/>
        <v>0</v>
      </c>
    </row>
    <row r="137" spans="1:13" ht="15.75" thickTop="1">
      <c r="A137" s="252"/>
      <c r="B137" s="259"/>
      <c r="C137" s="143"/>
      <c r="D137" s="143"/>
      <c r="E137" s="143"/>
      <c r="F137" s="143"/>
      <c r="G137" s="143"/>
      <c r="H137" s="248"/>
      <c r="I137" s="260"/>
      <c r="J137" s="143"/>
      <c r="K137" s="143"/>
      <c r="L137" s="143"/>
      <c r="M137" s="248"/>
    </row>
    <row r="138" spans="1:13" ht="15">
      <c r="A138" s="176" t="s">
        <v>651</v>
      </c>
      <c r="B138" s="192" t="s">
        <v>652</v>
      </c>
      <c r="C138" s="143"/>
      <c r="D138" s="143"/>
      <c r="E138" s="143"/>
      <c r="F138" s="143"/>
      <c r="G138" s="143"/>
      <c r="H138" s="158"/>
      <c r="I138" s="198"/>
      <c r="J138" s="143"/>
      <c r="K138" s="143"/>
      <c r="L138" s="143"/>
      <c r="M138" s="158"/>
    </row>
    <row r="139" spans="1:13" ht="15">
      <c r="A139" s="139" t="s">
        <v>572</v>
      </c>
      <c r="B139" s="141" t="s">
        <v>653</v>
      </c>
      <c r="C139" s="143"/>
      <c r="D139" s="143"/>
      <c r="E139" s="143"/>
      <c r="F139" s="143"/>
      <c r="G139" s="143"/>
      <c r="H139" s="158">
        <f>+SUM(C139:G139)</f>
        <v>0</v>
      </c>
      <c r="I139" s="198"/>
      <c r="J139" s="143"/>
      <c r="K139" s="143"/>
      <c r="L139" s="143"/>
      <c r="M139" s="158">
        <f>+SUM(I139:L139)</f>
        <v>0</v>
      </c>
    </row>
    <row r="140" spans="1:13" ht="30">
      <c r="A140" s="139" t="s">
        <v>521</v>
      </c>
      <c r="B140" s="141" t="s">
        <v>654</v>
      </c>
      <c r="C140" s="143"/>
      <c r="D140" s="143"/>
      <c r="E140" s="143"/>
      <c r="F140" s="143"/>
      <c r="G140" s="143"/>
      <c r="H140" s="158">
        <f>+SUM(C140:G140)</f>
        <v>0</v>
      </c>
      <c r="I140" s="198"/>
      <c r="J140" s="143"/>
      <c r="K140" s="143"/>
      <c r="L140" s="143"/>
      <c r="M140" s="158">
        <f>+SUM(I140:L140)</f>
        <v>0</v>
      </c>
    </row>
    <row r="141" spans="1:13" s="251" customFormat="1" ht="30.75" thickBot="1">
      <c r="A141" s="261"/>
      <c r="B141" s="197" t="s">
        <v>655</v>
      </c>
      <c r="C141" s="148">
        <f aca="true" t="shared" si="22" ref="C141:M141">+SUM(C139:C140)</f>
        <v>0</v>
      </c>
      <c r="D141" s="148">
        <f t="shared" si="22"/>
        <v>0</v>
      </c>
      <c r="E141" s="148">
        <f t="shared" si="22"/>
        <v>0</v>
      </c>
      <c r="F141" s="148">
        <f t="shared" si="22"/>
        <v>0</v>
      </c>
      <c r="G141" s="262">
        <f t="shared" si="22"/>
        <v>0</v>
      </c>
      <c r="H141" s="149">
        <f t="shared" si="22"/>
        <v>0</v>
      </c>
      <c r="I141" s="250">
        <f t="shared" si="22"/>
        <v>0</v>
      </c>
      <c r="J141" s="148">
        <f t="shared" si="22"/>
        <v>0</v>
      </c>
      <c r="K141" s="148">
        <f t="shared" si="22"/>
        <v>0</v>
      </c>
      <c r="L141" s="148">
        <f t="shared" si="22"/>
        <v>0</v>
      </c>
      <c r="M141" s="149">
        <f t="shared" si="22"/>
        <v>0</v>
      </c>
    </row>
    <row r="142" spans="1:13" ht="15.75" thickTop="1">
      <c r="A142" s="165"/>
      <c r="B142" s="263"/>
      <c r="C142" s="154"/>
      <c r="D142" s="154"/>
      <c r="E142" s="130"/>
      <c r="F142" s="226"/>
      <c r="G142" s="226"/>
      <c r="H142" s="160"/>
      <c r="I142" s="260"/>
      <c r="J142" s="143"/>
      <c r="K142" s="143"/>
      <c r="L142" s="143"/>
      <c r="M142" s="248"/>
    </row>
    <row r="143" spans="1:13" ht="15">
      <c r="A143" s="176" t="s">
        <v>656</v>
      </c>
      <c r="B143" s="192" t="s">
        <v>657</v>
      </c>
      <c r="C143" s="226"/>
      <c r="D143" s="226"/>
      <c r="E143" s="130"/>
      <c r="F143" s="226"/>
      <c r="G143" s="143"/>
      <c r="H143" s="264"/>
      <c r="I143" s="198"/>
      <c r="J143" s="143"/>
      <c r="K143" s="143"/>
      <c r="L143" s="143"/>
      <c r="M143" s="158"/>
    </row>
    <row r="144" spans="1:13" ht="15">
      <c r="A144" s="165" t="s">
        <v>518</v>
      </c>
      <c r="B144" s="171" t="s">
        <v>658</v>
      </c>
      <c r="C144" s="226"/>
      <c r="D144" s="226"/>
      <c r="E144" s="130"/>
      <c r="F144" s="226"/>
      <c r="G144" s="143"/>
      <c r="H144" s="158">
        <f>+SUM(C144:G144)</f>
        <v>0</v>
      </c>
      <c r="I144" s="198"/>
      <c r="J144" s="143"/>
      <c r="K144" s="143"/>
      <c r="L144" s="143"/>
      <c r="M144" s="158">
        <f>+SUM(I144:L144)</f>
        <v>0</v>
      </c>
    </row>
    <row r="145" spans="1:13" ht="30">
      <c r="A145" s="139" t="s">
        <v>521</v>
      </c>
      <c r="B145" s="141" t="s">
        <v>659</v>
      </c>
      <c r="C145" s="143"/>
      <c r="D145" s="143"/>
      <c r="E145" s="143"/>
      <c r="F145" s="143"/>
      <c r="G145" s="143"/>
      <c r="H145" s="158">
        <f>+SUM(C145:G145)</f>
        <v>0</v>
      </c>
      <c r="I145" s="198"/>
      <c r="J145" s="143"/>
      <c r="K145" s="143"/>
      <c r="L145" s="143"/>
      <c r="M145" s="158">
        <f>+SUM(I145:L145)</f>
        <v>0</v>
      </c>
    </row>
    <row r="146" spans="1:13" s="251" customFormat="1" ht="30.75" thickBot="1">
      <c r="A146" s="166"/>
      <c r="B146" s="197" t="s">
        <v>660</v>
      </c>
      <c r="C146" s="148">
        <f aca="true" t="shared" si="23" ref="C146:M146">SUM(C144:C145)</f>
        <v>0</v>
      </c>
      <c r="D146" s="148">
        <f t="shared" si="23"/>
        <v>0</v>
      </c>
      <c r="E146" s="148">
        <f t="shared" si="23"/>
        <v>0</v>
      </c>
      <c r="F146" s="148">
        <f t="shared" si="23"/>
        <v>0</v>
      </c>
      <c r="G146" s="148">
        <f t="shared" si="23"/>
        <v>0</v>
      </c>
      <c r="H146" s="149">
        <f t="shared" si="23"/>
        <v>0</v>
      </c>
      <c r="I146" s="148">
        <f t="shared" si="23"/>
        <v>0</v>
      </c>
      <c r="J146" s="148">
        <f t="shared" si="23"/>
        <v>0</v>
      </c>
      <c r="K146" s="148">
        <f t="shared" si="23"/>
        <v>0</v>
      </c>
      <c r="L146" s="148">
        <f t="shared" si="23"/>
        <v>0</v>
      </c>
      <c r="M146" s="149">
        <f t="shared" si="23"/>
        <v>0</v>
      </c>
    </row>
    <row r="147" spans="1:13" ht="15.75" thickTop="1">
      <c r="A147" s="265"/>
      <c r="B147" s="259"/>
      <c r="C147" s="130"/>
      <c r="D147" s="154"/>
      <c r="E147" s="154"/>
      <c r="F147" s="154"/>
      <c r="G147" s="154"/>
      <c r="H147" s="160"/>
      <c r="I147" s="260"/>
      <c r="J147" s="143"/>
      <c r="K147" s="143"/>
      <c r="L147" s="143"/>
      <c r="M147" s="158"/>
    </row>
    <row r="148" spans="1:13" ht="15">
      <c r="A148" s="176" t="s">
        <v>661</v>
      </c>
      <c r="B148" s="192" t="s">
        <v>662</v>
      </c>
      <c r="C148" s="130"/>
      <c r="D148" s="226"/>
      <c r="E148" s="226"/>
      <c r="F148" s="226"/>
      <c r="G148" s="226"/>
      <c r="H148" s="264"/>
      <c r="I148" s="198"/>
      <c r="J148" s="143"/>
      <c r="K148" s="143"/>
      <c r="L148" s="143"/>
      <c r="M148" s="158"/>
    </row>
    <row r="149" spans="1:13" ht="15">
      <c r="A149" s="266" t="s">
        <v>518</v>
      </c>
      <c r="B149" s="196" t="s">
        <v>663</v>
      </c>
      <c r="C149" s="130"/>
      <c r="D149" s="226"/>
      <c r="E149" s="226"/>
      <c r="F149" s="226"/>
      <c r="G149" s="226"/>
      <c r="H149" s="158">
        <f>+SUM(C149:G149)</f>
        <v>0</v>
      </c>
      <c r="I149" s="198"/>
      <c r="J149" s="143"/>
      <c r="K149" s="143"/>
      <c r="L149" s="143"/>
      <c r="M149" s="158">
        <f>+SUM(I149:L149)</f>
        <v>0</v>
      </c>
    </row>
    <row r="150" spans="1:13" ht="15">
      <c r="A150" s="139" t="s">
        <v>521</v>
      </c>
      <c r="B150" s="171" t="s">
        <v>664</v>
      </c>
      <c r="C150" s="130"/>
      <c r="D150" s="226"/>
      <c r="E150" s="226"/>
      <c r="F150" s="226"/>
      <c r="G150" s="226"/>
      <c r="H150" s="158">
        <f>+SUM(C150:G150)</f>
        <v>0</v>
      </c>
      <c r="I150" s="198"/>
      <c r="J150" s="143"/>
      <c r="K150" s="143"/>
      <c r="L150" s="143"/>
      <c r="M150" s="158">
        <f>+SUM(I150:L150)</f>
        <v>0</v>
      </c>
    </row>
    <row r="151" spans="1:13" s="251" customFormat="1" ht="15.75" thickBot="1">
      <c r="A151" s="166"/>
      <c r="B151" s="197" t="s">
        <v>665</v>
      </c>
      <c r="C151" s="148">
        <f aca="true" t="shared" si="24" ref="C151:M151">+C150+C149</f>
        <v>0</v>
      </c>
      <c r="D151" s="148">
        <f t="shared" si="24"/>
        <v>0</v>
      </c>
      <c r="E151" s="148">
        <f t="shared" si="24"/>
        <v>0</v>
      </c>
      <c r="F151" s="148">
        <f t="shared" si="24"/>
        <v>0</v>
      </c>
      <c r="G151" s="148">
        <f t="shared" si="24"/>
        <v>0</v>
      </c>
      <c r="H151" s="149">
        <f t="shared" si="24"/>
        <v>0</v>
      </c>
      <c r="I151" s="148">
        <f t="shared" si="24"/>
        <v>0</v>
      </c>
      <c r="J151" s="148">
        <f t="shared" si="24"/>
        <v>0</v>
      </c>
      <c r="K151" s="148">
        <f t="shared" si="24"/>
        <v>0</v>
      </c>
      <c r="L151" s="148">
        <f t="shared" si="24"/>
        <v>0</v>
      </c>
      <c r="M151" s="149">
        <f t="shared" si="24"/>
        <v>0</v>
      </c>
    </row>
    <row r="152" spans="1:13" ht="15.75" thickTop="1">
      <c r="A152" s="267"/>
      <c r="B152" s="268"/>
      <c r="C152" s="130"/>
      <c r="D152" s="226"/>
      <c r="E152" s="226"/>
      <c r="F152" s="226"/>
      <c r="G152" s="226"/>
      <c r="H152" s="160"/>
      <c r="I152" s="269"/>
      <c r="J152" s="226"/>
      <c r="K152" s="226"/>
      <c r="L152" s="226"/>
      <c r="M152" s="174"/>
    </row>
    <row r="153" spans="1:13" ht="15">
      <c r="A153" s="176" t="s">
        <v>666</v>
      </c>
      <c r="B153" s="192" t="s">
        <v>667</v>
      </c>
      <c r="C153" s="130"/>
      <c r="D153" s="226"/>
      <c r="E153" s="226"/>
      <c r="F153" s="226"/>
      <c r="G153" s="226"/>
      <c r="H153" s="264"/>
      <c r="I153" s="269"/>
      <c r="J153" s="226"/>
      <c r="K153" s="226"/>
      <c r="L153" s="226"/>
      <c r="M153" s="174"/>
    </row>
    <row r="154" spans="1:13" ht="15">
      <c r="A154" s="267" t="s">
        <v>518</v>
      </c>
      <c r="B154" s="196" t="s">
        <v>668</v>
      </c>
      <c r="C154" s="130"/>
      <c r="D154" s="226"/>
      <c r="E154" s="226"/>
      <c r="F154" s="226"/>
      <c r="G154" s="226"/>
      <c r="H154" s="158">
        <f>+SUM(C154:G154)</f>
        <v>0</v>
      </c>
      <c r="I154" s="269"/>
      <c r="J154" s="226"/>
      <c r="K154" s="226"/>
      <c r="L154" s="226"/>
      <c r="M154" s="174">
        <f>+SUM(I154:L154)</f>
        <v>0</v>
      </c>
    </row>
    <row r="155" spans="1:13" ht="15">
      <c r="A155" s="165" t="s">
        <v>523</v>
      </c>
      <c r="B155" s="196" t="s">
        <v>669</v>
      </c>
      <c r="C155" s="163"/>
      <c r="D155" s="143"/>
      <c r="E155" s="143"/>
      <c r="F155" s="226"/>
      <c r="G155" s="226"/>
      <c r="H155" s="158">
        <f>+SUM(C155:G155)</f>
        <v>0</v>
      </c>
      <c r="I155" s="198"/>
      <c r="J155" s="143"/>
      <c r="K155" s="143"/>
      <c r="L155" s="143"/>
      <c r="M155" s="174">
        <f>+SUM(I155:L155)</f>
        <v>0</v>
      </c>
    </row>
    <row r="156" spans="1:13" s="251" customFormat="1" ht="15.75" thickBot="1">
      <c r="A156" s="166"/>
      <c r="B156" s="197" t="s">
        <v>670</v>
      </c>
      <c r="C156" s="177">
        <f aca="true" t="shared" si="25" ref="C156:M156">+SUM(C154:C155)</f>
        <v>0</v>
      </c>
      <c r="D156" s="148">
        <f t="shared" si="25"/>
        <v>0</v>
      </c>
      <c r="E156" s="148">
        <f t="shared" si="25"/>
        <v>0</v>
      </c>
      <c r="F156" s="148">
        <f t="shared" si="25"/>
        <v>0</v>
      </c>
      <c r="G156" s="148">
        <f t="shared" si="25"/>
        <v>0</v>
      </c>
      <c r="H156" s="149">
        <f t="shared" si="25"/>
        <v>0</v>
      </c>
      <c r="I156" s="250">
        <f t="shared" si="25"/>
        <v>0</v>
      </c>
      <c r="J156" s="148">
        <f t="shared" si="25"/>
        <v>0</v>
      </c>
      <c r="K156" s="148">
        <f t="shared" si="25"/>
        <v>0</v>
      </c>
      <c r="L156" s="148">
        <f t="shared" si="25"/>
        <v>0</v>
      </c>
      <c r="M156" s="155">
        <f t="shared" si="25"/>
        <v>0</v>
      </c>
    </row>
    <row r="157" spans="1:13" ht="14.25" customHeight="1" thickTop="1">
      <c r="A157" s="270"/>
      <c r="B157" s="180"/>
      <c r="C157" s="181"/>
      <c r="D157" s="181"/>
      <c r="E157" s="181"/>
      <c r="F157" s="181"/>
      <c r="G157" s="181"/>
      <c r="H157" s="271"/>
      <c r="I157" s="272"/>
      <c r="J157" s="154"/>
      <c r="K157" s="154"/>
      <c r="L157" s="154"/>
      <c r="M157" s="174"/>
    </row>
    <row r="158" spans="1:13" ht="14.25" customHeight="1">
      <c r="A158" s="273"/>
      <c r="B158" s="183" t="s">
        <v>678</v>
      </c>
      <c r="C158" s="184">
        <f aca="true" t="shared" si="26" ref="C158:M158">+C22+C28+C34+C45+C51+C57+C62+C68+C80+C89+C95+C108+C115+C123+C130+C136+C141+C146+C151+C156</f>
        <v>0</v>
      </c>
      <c r="D158" s="184">
        <f t="shared" si="26"/>
        <v>0</v>
      </c>
      <c r="E158" s="184">
        <f t="shared" si="26"/>
        <v>0</v>
      </c>
      <c r="F158" s="184">
        <f t="shared" si="26"/>
        <v>0</v>
      </c>
      <c r="G158" s="184">
        <f t="shared" si="26"/>
        <v>0</v>
      </c>
      <c r="H158" s="185">
        <f t="shared" si="26"/>
        <v>0</v>
      </c>
      <c r="I158" s="274">
        <f t="shared" si="26"/>
        <v>0</v>
      </c>
      <c r="J158" s="184">
        <f t="shared" si="26"/>
        <v>0</v>
      </c>
      <c r="K158" s="184">
        <f t="shared" si="26"/>
        <v>0</v>
      </c>
      <c r="L158" s="184">
        <f t="shared" si="26"/>
        <v>0</v>
      </c>
      <c r="M158" s="275">
        <f t="shared" si="26"/>
        <v>0</v>
      </c>
    </row>
    <row r="159" spans="1:13" ht="14.25" customHeight="1" thickBot="1">
      <c r="A159" s="146"/>
      <c r="B159" s="186"/>
      <c r="C159" s="187"/>
      <c r="D159" s="187"/>
      <c r="E159" s="187"/>
      <c r="F159" s="187"/>
      <c r="G159" s="187"/>
      <c r="H159" s="276"/>
      <c r="I159" s="277"/>
      <c r="J159" s="187"/>
      <c r="K159" s="187"/>
      <c r="L159" s="187"/>
      <c r="M159" s="155"/>
    </row>
    <row r="160" ht="15.75" thickTop="1"/>
    <row r="161" spans="1:8" s="88" customFormat="1" ht="15">
      <c r="A161" s="1" t="s">
        <v>778</v>
      </c>
      <c r="B161" s="89"/>
      <c r="C161" s="89"/>
      <c r="D161" s="89"/>
      <c r="E161" s="89"/>
      <c r="F161" s="89"/>
      <c r="G161" s="89"/>
      <c r="H161" s="89"/>
    </row>
  </sheetData>
  <sheetProtection/>
  <mergeCells count="16">
    <mergeCell ref="H6:H7"/>
    <mergeCell ref="I6:I7"/>
    <mergeCell ref="J6:J7"/>
    <mergeCell ref="K6:K7"/>
    <mergeCell ref="L6:L7"/>
    <mergeCell ref="M6:M7"/>
    <mergeCell ref="A2:M2"/>
    <mergeCell ref="A1:M1"/>
    <mergeCell ref="A3:M3"/>
    <mergeCell ref="A4:M4"/>
    <mergeCell ref="A6:B7"/>
    <mergeCell ref="C6:C7"/>
    <mergeCell ref="D6:D7"/>
    <mergeCell ref="E6:E7"/>
    <mergeCell ref="F6:F7"/>
    <mergeCell ref="G6:G7"/>
  </mergeCells>
  <printOptions horizontalCentered="1"/>
  <pageMargins left="0.1968503937007874" right="0.2755905511811024" top="0.3937007874015748" bottom="0.2755905511811024" header="0" footer="0.2362204724409449"/>
  <pageSetup horizontalDpi="600" verticalDpi="600" orientation="landscape" paperSize="9" scale="62" r:id="rId1"/>
  <headerFooter>
    <oddFooter>&amp;C&amp;P</oddFooter>
  </headerFooter>
  <rowBreaks count="5" manualBreakCount="5">
    <brk id="34" max="255" man="1"/>
    <brk id="57" max="255" man="1"/>
    <brk id="89" max="255" man="1"/>
    <brk id="115" max="255" man="1"/>
    <brk id="14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56.28125" style="201" customWidth="1"/>
    <col min="3" max="3" width="25.28125" style="0" customWidth="1"/>
    <col min="4" max="4" width="14.421875" style="0" customWidth="1"/>
    <col min="5" max="5" width="19.28125" style="0" customWidth="1"/>
    <col min="6" max="7" width="15.00390625" style="0" customWidth="1"/>
  </cols>
  <sheetData>
    <row r="1" spans="1:14" s="188" customFormat="1" ht="21">
      <c r="A1" s="320" t="s">
        <v>739</v>
      </c>
      <c r="B1" s="320"/>
      <c r="C1" s="320"/>
      <c r="D1" s="320"/>
      <c r="E1" s="320"/>
      <c r="F1" s="320"/>
      <c r="G1" s="320"/>
      <c r="H1" s="320"/>
      <c r="I1" s="126"/>
      <c r="J1" s="126"/>
      <c r="K1" s="126"/>
      <c r="L1" s="126"/>
      <c r="M1" s="126"/>
      <c r="N1" s="126"/>
    </row>
    <row r="2" spans="1:14" s="188" customFormat="1" ht="21">
      <c r="A2" s="295" t="s">
        <v>714</v>
      </c>
      <c r="B2" s="295"/>
      <c r="C2" s="295"/>
      <c r="D2" s="295"/>
      <c r="E2" s="295"/>
      <c r="F2" s="295"/>
      <c r="G2" s="295"/>
      <c r="H2" s="295"/>
      <c r="I2" s="210"/>
      <c r="J2" s="210"/>
      <c r="K2" s="210"/>
      <c r="L2" s="210"/>
      <c r="M2" s="210"/>
      <c r="N2" s="210"/>
    </row>
    <row r="3" spans="1:12" ht="21">
      <c r="A3" s="297" t="s">
        <v>712</v>
      </c>
      <c r="B3" s="297"/>
      <c r="C3" s="297"/>
      <c r="D3" s="297"/>
      <c r="E3" s="297"/>
      <c r="F3" s="297"/>
      <c r="G3" s="297"/>
      <c r="H3" s="297"/>
      <c r="I3" s="3"/>
      <c r="J3" s="3"/>
      <c r="K3" s="3"/>
      <c r="L3" s="3"/>
    </row>
    <row r="4" spans="1:8" ht="46.5" customHeight="1">
      <c r="A4" s="296" t="s">
        <v>708</v>
      </c>
      <c r="B4" s="297"/>
      <c r="C4" s="297"/>
      <c r="D4" s="297"/>
      <c r="E4" s="297"/>
      <c r="F4" s="297"/>
      <c r="G4" s="297"/>
      <c r="H4" s="297"/>
    </row>
    <row r="5" ht="15.75" thickBot="1"/>
    <row r="6" spans="1:8" ht="15.75" thickTop="1">
      <c r="A6" s="321" t="s">
        <v>515</v>
      </c>
      <c r="B6" s="322"/>
      <c r="C6" s="309" t="s">
        <v>480</v>
      </c>
      <c r="D6" s="309" t="s">
        <v>479</v>
      </c>
      <c r="E6" s="309" t="s">
        <v>478</v>
      </c>
      <c r="F6" s="309" t="s">
        <v>477</v>
      </c>
      <c r="G6" s="318" t="s">
        <v>777</v>
      </c>
      <c r="H6" s="313" t="s">
        <v>4</v>
      </c>
    </row>
    <row r="7" spans="1:8" ht="51" customHeight="1" thickBot="1">
      <c r="A7" s="323"/>
      <c r="B7" s="324"/>
      <c r="C7" s="310"/>
      <c r="D7" s="310"/>
      <c r="E7" s="310"/>
      <c r="F7" s="310"/>
      <c r="G7" s="319"/>
      <c r="H7" s="314"/>
    </row>
    <row r="8" spans="1:8" ht="51" customHeight="1" thickBot="1" thickTop="1">
      <c r="A8" s="202"/>
      <c r="B8" s="203"/>
      <c r="C8" s="132">
        <v>401</v>
      </c>
      <c r="D8" s="132">
        <v>402</v>
      </c>
      <c r="E8" s="132">
        <v>403</v>
      </c>
      <c r="F8" s="132">
        <v>404</v>
      </c>
      <c r="G8" s="132">
        <v>405</v>
      </c>
      <c r="H8" s="191">
        <v>400</v>
      </c>
    </row>
    <row r="9" spans="1:8" ht="15.75" thickTop="1">
      <c r="A9" s="204" t="s">
        <v>671</v>
      </c>
      <c r="B9" s="205" t="s">
        <v>672</v>
      </c>
      <c r="C9" s="206"/>
      <c r="D9" s="206"/>
      <c r="E9" s="206"/>
      <c r="F9" s="206"/>
      <c r="G9" s="285"/>
      <c r="H9" s="207"/>
    </row>
    <row r="10" spans="1:14" ht="30">
      <c r="A10" s="165" t="s">
        <v>521</v>
      </c>
      <c r="B10" s="196" t="s">
        <v>699</v>
      </c>
      <c r="C10" s="206"/>
      <c r="D10" s="206"/>
      <c r="E10" s="206"/>
      <c r="F10" s="206"/>
      <c r="G10" s="285"/>
      <c r="H10" s="207">
        <f>+C10+D10+E10+F10</f>
        <v>0</v>
      </c>
      <c r="N10" s="2"/>
    </row>
    <row r="11" spans="1:8" ht="15.75" thickBot="1">
      <c r="A11" s="166"/>
      <c r="B11" s="197" t="s">
        <v>674</v>
      </c>
      <c r="C11" s="208">
        <f aca="true" t="shared" si="0" ref="C11:H11">C10</f>
        <v>0</v>
      </c>
      <c r="D11" s="208">
        <f t="shared" si="0"/>
        <v>0</v>
      </c>
      <c r="E11" s="208">
        <f t="shared" si="0"/>
        <v>0</v>
      </c>
      <c r="F11" s="208">
        <f t="shared" si="0"/>
        <v>0</v>
      </c>
      <c r="G11" s="286">
        <f t="shared" si="0"/>
        <v>0</v>
      </c>
      <c r="H11" s="209">
        <f t="shared" si="0"/>
        <v>0</v>
      </c>
    </row>
    <row r="12" spans="1:2" ht="15.75" thickTop="1">
      <c r="A12" s="1" t="s">
        <v>802</v>
      </c>
      <c r="B12" s="89"/>
    </row>
    <row r="14" ht="15">
      <c r="C14" s="201"/>
    </row>
  </sheetData>
  <sheetProtection/>
  <mergeCells count="11">
    <mergeCell ref="F6:F7"/>
    <mergeCell ref="H6:H7"/>
    <mergeCell ref="G6:G7"/>
    <mergeCell ref="A2:H2"/>
    <mergeCell ref="A1:H1"/>
    <mergeCell ref="A3:H3"/>
    <mergeCell ref="A4:H4"/>
    <mergeCell ref="A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51.00390625" style="201" bestFit="1" customWidth="1"/>
    <col min="3" max="3" width="25.28125" style="0" customWidth="1"/>
    <col min="4" max="4" width="20.421875" style="0" customWidth="1"/>
    <col min="5" max="5" width="19.28125" style="0" customWidth="1"/>
    <col min="6" max="6" width="15.00390625" style="0" customWidth="1"/>
  </cols>
  <sheetData>
    <row r="1" spans="1:11" ht="21">
      <c r="A1" s="320" t="s">
        <v>739</v>
      </c>
      <c r="B1" s="320"/>
      <c r="C1" s="320"/>
      <c r="D1" s="320"/>
      <c r="E1" s="320"/>
      <c r="F1" s="212"/>
      <c r="G1" s="212"/>
      <c r="H1" s="3"/>
      <c r="I1" s="3"/>
      <c r="J1" s="3"/>
      <c r="K1" s="3"/>
    </row>
    <row r="2" spans="1:7" ht="15.75">
      <c r="A2" s="295" t="s">
        <v>715</v>
      </c>
      <c r="B2" s="295"/>
      <c r="C2" s="295"/>
      <c r="D2" s="295"/>
      <c r="E2" s="295"/>
      <c r="F2" s="213"/>
      <c r="G2" s="213"/>
    </row>
    <row r="3" spans="1:7" ht="24.75" customHeight="1">
      <c r="A3" s="211"/>
      <c r="B3" s="211"/>
      <c r="C3" s="211"/>
      <c r="D3" s="211"/>
      <c r="E3" s="211"/>
      <c r="F3" s="213"/>
      <c r="G3" s="213"/>
    </row>
    <row r="4" spans="1:11" ht="21">
      <c r="A4" s="297" t="s">
        <v>711</v>
      </c>
      <c r="B4" s="297"/>
      <c r="C4" s="297"/>
      <c r="D4" s="297"/>
      <c r="E4" s="297"/>
      <c r="F4" s="3"/>
      <c r="G4" s="3"/>
      <c r="H4" s="3"/>
      <c r="I4" s="3"/>
      <c r="J4" s="3"/>
      <c r="K4" s="3"/>
    </row>
    <row r="5" spans="1:7" ht="46.5" customHeight="1">
      <c r="A5" s="296" t="s">
        <v>707</v>
      </c>
      <c r="B5" s="296"/>
      <c r="C5" s="296"/>
      <c r="D5" s="296"/>
      <c r="E5" s="296"/>
      <c r="F5" s="3"/>
      <c r="G5" s="3"/>
    </row>
    <row r="6" ht="15.75" thickBot="1"/>
    <row r="7" spans="1:5" ht="15.75" customHeight="1" thickTop="1">
      <c r="A7" s="321" t="s">
        <v>515</v>
      </c>
      <c r="B7" s="322"/>
      <c r="C7" s="309" t="s">
        <v>700</v>
      </c>
      <c r="D7" s="309" t="s">
        <v>701</v>
      </c>
      <c r="E7" s="313" t="s">
        <v>4</v>
      </c>
    </row>
    <row r="8" spans="1:5" ht="51" customHeight="1" thickBot="1">
      <c r="A8" s="323"/>
      <c r="B8" s="324"/>
      <c r="C8" s="310"/>
      <c r="D8" s="310"/>
      <c r="E8" s="314"/>
    </row>
    <row r="9" spans="1:5" ht="51" customHeight="1" thickBot="1" thickTop="1">
      <c r="A9" s="202"/>
      <c r="B9" s="203"/>
      <c r="C9" s="132">
        <v>701</v>
      </c>
      <c r="D9" s="132">
        <v>702</v>
      </c>
      <c r="E9" s="191">
        <v>700</v>
      </c>
    </row>
    <row r="10" spans="1:5" ht="15.75" thickTop="1">
      <c r="A10" s="204">
        <v>99</v>
      </c>
      <c r="B10" s="205" t="s">
        <v>702</v>
      </c>
      <c r="C10" s="206"/>
      <c r="D10" s="206"/>
      <c r="E10" s="207"/>
    </row>
    <row r="11" spans="1:11" ht="15">
      <c r="A11" s="139" t="s">
        <v>518</v>
      </c>
      <c r="B11" s="141" t="s">
        <v>703</v>
      </c>
      <c r="C11" s="206"/>
      <c r="D11" s="206"/>
      <c r="E11" s="207">
        <f>+C11+D11</f>
        <v>0</v>
      </c>
      <c r="K11" s="2"/>
    </row>
    <row r="12" spans="1:11" ht="30">
      <c r="A12" s="139" t="s">
        <v>521</v>
      </c>
      <c r="B12" s="141" t="s">
        <v>704</v>
      </c>
      <c r="C12" s="206"/>
      <c r="D12" s="206"/>
      <c r="E12" s="207">
        <f>+C12+D12</f>
        <v>0</v>
      </c>
      <c r="K12" s="2"/>
    </row>
    <row r="13" spans="1:5" ht="15.75" thickBot="1">
      <c r="A13" s="166"/>
      <c r="B13" s="197" t="s">
        <v>705</v>
      </c>
      <c r="C13" s="208">
        <f>C11</f>
        <v>0</v>
      </c>
      <c r="D13" s="208">
        <f>D11</f>
        <v>0</v>
      </c>
      <c r="E13" s="209">
        <f>+C13+D13</f>
        <v>0</v>
      </c>
    </row>
    <row r="14" ht="15.75" thickTop="1"/>
    <row r="16" ht="15">
      <c r="C16" s="201"/>
    </row>
  </sheetData>
  <sheetProtection/>
  <mergeCells count="8">
    <mergeCell ref="A1:E1"/>
    <mergeCell ref="A4:E4"/>
    <mergeCell ref="A5:E5"/>
    <mergeCell ref="A7:B8"/>
    <mergeCell ref="C7:C8"/>
    <mergeCell ref="D7:D8"/>
    <mergeCell ref="E7:E8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A60" sqref="A60:B60"/>
    </sheetView>
  </sheetViews>
  <sheetFormatPr defaultColWidth="9.140625" defaultRowHeight="15"/>
  <cols>
    <col min="1" max="1" width="9.140625" style="89" customWidth="1"/>
    <col min="2" max="2" width="55.57421875" style="89" bestFit="1" customWidth="1"/>
    <col min="3" max="3" width="18.140625" style="89" customWidth="1"/>
    <col min="4" max="4" width="15.7109375" style="89" customWidth="1"/>
    <col min="5" max="5" width="16.57421875" style="89" customWidth="1"/>
    <col min="6" max="7" width="14.7109375" style="89" customWidth="1"/>
    <col min="8" max="8" width="15.421875" style="89" customWidth="1"/>
    <col min="9" max="16384" width="9.140625" style="88" customWidth="1"/>
  </cols>
  <sheetData>
    <row r="1" spans="1:8" ht="25.5" customHeight="1">
      <c r="A1" s="320" t="s">
        <v>739</v>
      </c>
      <c r="B1" s="320"/>
      <c r="C1" s="320"/>
      <c r="D1" s="320"/>
      <c r="E1" s="320"/>
      <c r="F1" s="320"/>
      <c r="G1" s="320"/>
      <c r="H1" s="320"/>
    </row>
    <row r="2" spans="1:8" ht="15.75">
      <c r="A2" s="295" t="s">
        <v>716</v>
      </c>
      <c r="B2" s="295"/>
      <c r="C2" s="295"/>
      <c r="D2" s="295"/>
      <c r="E2" s="295"/>
      <c r="F2" s="295"/>
      <c r="G2" s="295"/>
      <c r="H2" s="295"/>
    </row>
    <row r="3" spans="1:8" ht="15">
      <c r="A3" s="88"/>
      <c r="B3" s="88"/>
      <c r="C3" s="88"/>
      <c r="D3" s="88"/>
      <c r="E3" s="88"/>
      <c r="F3" s="88"/>
      <c r="G3" s="88"/>
      <c r="H3" s="88"/>
    </row>
    <row r="4" spans="1:8" ht="47.25" customHeight="1">
      <c r="A4" s="296" t="s">
        <v>513</v>
      </c>
      <c r="B4" s="297"/>
      <c r="C4" s="297"/>
      <c r="D4" s="297"/>
      <c r="E4" s="297"/>
      <c r="F4" s="297"/>
      <c r="G4" s="297"/>
      <c r="H4" s="297"/>
    </row>
    <row r="5" spans="1:8" ht="21">
      <c r="A5" s="297" t="s">
        <v>706</v>
      </c>
      <c r="B5" s="297"/>
      <c r="C5" s="297"/>
      <c r="D5" s="297"/>
      <c r="E5" s="297"/>
      <c r="F5" s="297"/>
      <c r="G5" s="297"/>
      <c r="H5" s="297"/>
    </row>
    <row r="6" spans="1:8" ht="15.75" thickBot="1">
      <c r="A6" s="88"/>
      <c r="B6" s="88"/>
      <c r="C6" s="88"/>
      <c r="D6" s="88"/>
      <c r="E6" s="88"/>
      <c r="F6" s="88"/>
      <c r="G6" s="88"/>
      <c r="H6" s="88"/>
    </row>
    <row r="7" spans="1:8" ht="30.75" customHeight="1" thickTop="1">
      <c r="A7" s="327" t="s">
        <v>506</v>
      </c>
      <c r="B7" s="328"/>
      <c r="C7" s="325" t="s">
        <v>3</v>
      </c>
      <c r="D7" s="325"/>
      <c r="E7" s="325" t="s">
        <v>262</v>
      </c>
      <c r="F7" s="325"/>
      <c r="G7" s="325" t="s">
        <v>512</v>
      </c>
      <c r="H7" s="333"/>
    </row>
    <row r="8" spans="1:8" ht="32.25" customHeight="1">
      <c r="A8" s="329"/>
      <c r="B8" s="330"/>
      <c r="C8" s="326"/>
      <c r="D8" s="326"/>
      <c r="E8" s="326"/>
      <c r="F8" s="326"/>
      <c r="G8" s="326"/>
      <c r="H8" s="334"/>
    </row>
    <row r="9" spans="1:8" ht="54" customHeight="1" thickBot="1">
      <c r="A9" s="331"/>
      <c r="B9" s="332"/>
      <c r="C9" s="123" t="s">
        <v>4</v>
      </c>
      <c r="D9" s="124" t="s">
        <v>505</v>
      </c>
      <c r="E9" s="123" t="s">
        <v>4</v>
      </c>
      <c r="F9" s="124" t="s">
        <v>505</v>
      </c>
      <c r="G9" s="123" t="s">
        <v>4</v>
      </c>
      <c r="H9" s="125" t="s">
        <v>505</v>
      </c>
    </row>
    <row r="10" spans="1:8" ht="38.25" customHeight="1" thickTop="1">
      <c r="A10" s="122"/>
      <c r="B10" s="121"/>
      <c r="C10" s="118"/>
      <c r="D10" s="118"/>
      <c r="E10" s="120"/>
      <c r="F10" s="119"/>
      <c r="G10" s="118"/>
      <c r="H10" s="117"/>
    </row>
    <row r="11" spans="1:8" ht="15">
      <c r="A11" s="116"/>
      <c r="B11" s="114" t="s">
        <v>504</v>
      </c>
      <c r="C11" s="98"/>
      <c r="D11" s="98"/>
      <c r="E11" s="97"/>
      <c r="F11" s="112"/>
      <c r="G11" s="98"/>
      <c r="H11" s="96"/>
    </row>
    <row r="12" spans="1:8" ht="15">
      <c r="A12" s="111">
        <v>101</v>
      </c>
      <c r="B12" s="110" t="s">
        <v>503</v>
      </c>
      <c r="C12" s="107">
        <v>0</v>
      </c>
      <c r="D12" s="109">
        <v>0</v>
      </c>
      <c r="E12" s="107">
        <v>0</v>
      </c>
      <c r="F12" s="108">
        <v>0</v>
      </c>
      <c r="G12" s="107">
        <v>0</v>
      </c>
      <c r="H12" s="106">
        <v>0</v>
      </c>
    </row>
    <row r="13" spans="1:8" ht="15">
      <c r="A13" s="111">
        <v>102</v>
      </c>
      <c r="B13" s="110" t="s">
        <v>502</v>
      </c>
      <c r="C13" s="107">
        <v>0</v>
      </c>
      <c r="D13" s="109">
        <v>0</v>
      </c>
      <c r="E13" s="107">
        <v>0</v>
      </c>
      <c r="F13" s="108">
        <v>0</v>
      </c>
      <c r="G13" s="107">
        <v>0</v>
      </c>
      <c r="H13" s="106">
        <v>0</v>
      </c>
    </row>
    <row r="14" spans="1:8" ht="15">
      <c r="A14" s="111">
        <v>103</v>
      </c>
      <c r="B14" s="110" t="s">
        <v>501</v>
      </c>
      <c r="C14" s="107">
        <v>0</v>
      </c>
      <c r="D14" s="109">
        <v>0</v>
      </c>
      <c r="E14" s="107">
        <v>0</v>
      </c>
      <c r="F14" s="108">
        <v>0</v>
      </c>
      <c r="G14" s="107">
        <v>0</v>
      </c>
      <c r="H14" s="106">
        <v>0</v>
      </c>
    </row>
    <row r="15" spans="1:8" ht="15">
      <c r="A15" s="111">
        <v>104</v>
      </c>
      <c r="B15" s="110" t="s">
        <v>500</v>
      </c>
      <c r="C15" s="107">
        <v>0</v>
      </c>
      <c r="D15" s="109">
        <v>0</v>
      </c>
      <c r="E15" s="107">
        <v>0</v>
      </c>
      <c r="F15" s="108">
        <v>0</v>
      </c>
      <c r="G15" s="107">
        <v>0</v>
      </c>
      <c r="H15" s="106">
        <v>0</v>
      </c>
    </row>
    <row r="16" spans="1:8" ht="17.25">
      <c r="A16" s="111">
        <v>105</v>
      </c>
      <c r="B16" s="110" t="s">
        <v>787</v>
      </c>
      <c r="C16" s="107">
        <v>0</v>
      </c>
      <c r="D16" s="109">
        <v>0</v>
      </c>
      <c r="E16" s="107">
        <v>0</v>
      </c>
      <c r="F16" s="108">
        <v>0</v>
      </c>
      <c r="G16" s="107">
        <v>0</v>
      </c>
      <c r="H16" s="106">
        <v>0</v>
      </c>
    </row>
    <row r="17" spans="1:8" ht="17.25">
      <c r="A17" s="111">
        <v>106</v>
      </c>
      <c r="B17" s="110" t="s">
        <v>788</v>
      </c>
      <c r="C17" s="107">
        <v>0</v>
      </c>
      <c r="D17" s="109">
        <v>0</v>
      </c>
      <c r="E17" s="107">
        <v>0</v>
      </c>
      <c r="F17" s="108">
        <v>0</v>
      </c>
      <c r="G17" s="107">
        <v>0</v>
      </c>
      <c r="H17" s="106">
        <v>0</v>
      </c>
    </row>
    <row r="18" spans="1:8" ht="15">
      <c r="A18" s="111">
        <v>107</v>
      </c>
      <c r="B18" s="110" t="s">
        <v>499</v>
      </c>
      <c r="C18" s="107">
        <v>0</v>
      </c>
      <c r="D18" s="109">
        <v>0</v>
      </c>
      <c r="E18" s="107">
        <v>0</v>
      </c>
      <c r="F18" s="108">
        <v>0</v>
      </c>
      <c r="G18" s="107">
        <v>0</v>
      </c>
      <c r="H18" s="106">
        <v>0</v>
      </c>
    </row>
    <row r="19" spans="1:8" ht="15">
      <c r="A19" s="111">
        <v>108</v>
      </c>
      <c r="B19" s="110" t="s">
        <v>498</v>
      </c>
      <c r="C19" s="107">
        <v>0</v>
      </c>
      <c r="D19" s="109">
        <v>0</v>
      </c>
      <c r="E19" s="107">
        <v>0</v>
      </c>
      <c r="F19" s="108">
        <v>0</v>
      </c>
      <c r="G19" s="107">
        <v>0</v>
      </c>
      <c r="H19" s="106">
        <v>0</v>
      </c>
    </row>
    <row r="20" spans="1:8" ht="15">
      <c r="A20" s="111">
        <v>109</v>
      </c>
      <c r="B20" s="110" t="s">
        <v>497</v>
      </c>
      <c r="C20" s="107">
        <v>0</v>
      </c>
      <c r="D20" s="109">
        <v>0</v>
      </c>
      <c r="E20" s="107">
        <v>0</v>
      </c>
      <c r="F20" s="108">
        <v>0</v>
      </c>
      <c r="G20" s="107">
        <v>0</v>
      </c>
      <c r="H20" s="106">
        <v>0</v>
      </c>
    </row>
    <row r="21" spans="1:8" ht="15">
      <c r="A21" s="111">
        <v>110</v>
      </c>
      <c r="B21" s="110" t="s">
        <v>496</v>
      </c>
      <c r="C21" s="107">
        <v>0</v>
      </c>
      <c r="D21" s="109">
        <v>0</v>
      </c>
      <c r="E21" s="107">
        <v>0</v>
      </c>
      <c r="F21" s="108">
        <v>0</v>
      </c>
      <c r="G21" s="107">
        <v>0</v>
      </c>
      <c r="H21" s="106">
        <v>0</v>
      </c>
    </row>
    <row r="22" spans="1:8" ht="15">
      <c r="A22" s="101">
        <v>100</v>
      </c>
      <c r="B22" s="114" t="s">
        <v>495</v>
      </c>
      <c r="C22" s="97">
        <f aca="true" t="shared" si="0" ref="C22:H22">SUM(C12:C21)</f>
        <v>0</v>
      </c>
      <c r="D22" s="113">
        <f t="shared" si="0"/>
        <v>0</v>
      </c>
      <c r="E22" s="97">
        <f t="shared" si="0"/>
        <v>0</v>
      </c>
      <c r="F22" s="112">
        <f t="shared" si="0"/>
        <v>0</v>
      </c>
      <c r="G22" s="97">
        <f t="shared" si="0"/>
        <v>0</v>
      </c>
      <c r="H22" s="96">
        <f t="shared" si="0"/>
        <v>0</v>
      </c>
    </row>
    <row r="23" spans="1:8" ht="15">
      <c r="A23" s="111"/>
      <c r="B23" s="110"/>
      <c r="C23" s="107"/>
      <c r="D23" s="109"/>
      <c r="E23" s="107"/>
      <c r="F23" s="108"/>
      <c r="G23" s="107"/>
      <c r="H23" s="106"/>
    </row>
    <row r="24" spans="1:8" ht="15">
      <c r="A24" s="111"/>
      <c r="B24" s="114" t="s">
        <v>494</v>
      </c>
      <c r="C24" s="97"/>
      <c r="D24" s="113"/>
      <c r="E24" s="97"/>
      <c r="F24" s="112"/>
      <c r="G24" s="97"/>
      <c r="H24" s="96"/>
    </row>
    <row r="25" spans="1:8" ht="15">
      <c r="A25" s="111">
        <v>201</v>
      </c>
      <c r="B25" s="110" t="s">
        <v>493</v>
      </c>
      <c r="C25" s="107">
        <v>0</v>
      </c>
      <c r="D25" s="109">
        <v>0</v>
      </c>
      <c r="E25" s="107">
        <v>0</v>
      </c>
      <c r="F25" s="108">
        <v>0</v>
      </c>
      <c r="G25" s="107">
        <v>0</v>
      </c>
      <c r="H25" s="106">
        <v>0</v>
      </c>
    </row>
    <row r="26" spans="1:8" ht="15">
      <c r="A26" s="111">
        <v>202</v>
      </c>
      <c r="B26" s="110" t="s">
        <v>492</v>
      </c>
      <c r="C26" s="107">
        <v>0</v>
      </c>
      <c r="D26" s="109">
        <v>0</v>
      </c>
      <c r="E26" s="107">
        <v>0</v>
      </c>
      <c r="F26" s="108">
        <v>0</v>
      </c>
      <c r="G26" s="107">
        <v>0</v>
      </c>
      <c r="H26" s="106">
        <v>0</v>
      </c>
    </row>
    <row r="27" spans="1:8" ht="15">
      <c r="A27" s="111">
        <v>203</v>
      </c>
      <c r="B27" s="110" t="s">
        <v>491</v>
      </c>
      <c r="C27" s="107">
        <v>0</v>
      </c>
      <c r="D27" s="109">
        <v>0</v>
      </c>
      <c r="E27" s="107">
        <v>0</v>
      </c>
      <c r="F27" s="108">
        <v>0</v>
      </c>
      <c r="G27" s="107">
        <v>0</v>
      </c>
      <c r="H27" s="106">
        <v>0</v>
      </c>
    </row>
    <row r="28" spans="1:8" ht="15">
      <c r="A28" s="111">
        <v>204</v>
      </c>
      <c r="B28" s="115" t="s">
        <v>490</v>
      </c>
      <c r="C28" s="107">
        <v>0</v>
      </c>
      <c r="D28" s="109">
        <v>0</v>
      </c>
      <c r="E28" s="107">
        <v>0</v>
      </c>
      <c r="F28" s="108">
        <v>0</v>
      </c>
      <c r="G28" s="107">
        <v>0</v>
      </c>
      <c r="H28" s="106">
        <v>0</v>
      </c>
    </row>
    <row r="29" spans="1:8" ht="15">
      <c r="A29" s="111">
        <v>205</v>
      </c>
      <c r="B29" s="110" t="s">
        <v>489</v>
      </c>
      <c r="C29" s="107">
        <v>0</v>
      </c>
      <c r="D29" s="109">
        <v>0</v>
      </c>
      <c r="E29" s="107">
        <v>0</v>
      </c>
      <c r="F29" s="108">
        <v>0</v>
      </c>
      <c r="G29" s="107">
        <v>0</v>
      </c>
      <c r="H29" s="106">
        <v>0</v>
      </c>
    </row>
    <row r="30" spans="1:8" ht="15">
      <c r="A30" s="101">
        <v>200</v>
      </c>
      <c r="B30" s="114" t="s">
        <v>488</v>
      </c>
      <c r="C30" s="97">
        <f aca="true" t="shared" si="1" ref="C30:H30">SUM(C25:C29)</f>
        <v>0</v>
      </c>
      <c r="D30" s="113">
        <f t="shared" si="1"/>
        <v>0</v>
      </c>
      <c r="E30" s="97">
        <f t="shared" si="1"/>
        <v>0</v>
      </c>
      <c r="F30" s="112">
        <f t="shared" si="1"/>
        <v>0</v>
      </c>
      <c r="G30" s="97">
        <f t="shared" si="1"/>
        <v>0</v>
      </c>
      <c r="H30" s="96">
        <f t="shared" si="1"/>
        <v>0</v>
      </c>
    </row>
    <row r="31" spans="1:8" ht="15">
      <c r="A31" s="111"/>
      <c r="B31" s="110"/>
      <c r="C31" s="107"/>
      <c r="D31" s="109"/>
      <c r="E31" s="107"/>
      <c r="F31" s="108"/>
      <c r="G31" s="107"/>
      <c r="H31" s="106"/>
    </row>
    <row r="32" spans="1:8" ht="15">
      <c r="A32" s="111"/>
      <c r="B32" s="114" t="s">
        <v>487</v>
      </c>
      <c r="C32" s="97"/>
      <c r="D32" s="113"/>
      <c r="E32" s="97"/>
      <c r="F32" s="112"/>
      <c r="G32" s="97"/>
      <c r="H32" s="96"/>
    </row>
    <row r="33" spans="1:8" ht="15">
      <c r="A33" s="111">
        <v>301</v>
      </c>
      <c r="B33" s="110" t="s">
        <v>486</v>
      </c>
      <c r="C33" s="107">
        <v>0</v>
      </c>
      <c r="D33" s="109">
        <v>0</v>
      </c>
      <c r="E33" s="107">
        <v>0</v>
      </c>
      <c r="F33" s="108">
        <v>0</v>
      </c>
      <c r="G33" s="107">
        <v>0</v>
      </c>
      <c r="H33" s="106">
        <v>0</v>
      </c>
    </row>
    <row r="34" spans="1:8" ht="15">
      <c r="A34" s="111">
        <v>302</v>
      </c>
      <c r="B34" s="115" t="s">
        <v>485</v>
      </c>
      <c r="C34" s="107">
        <v>0</v>
      </c>
      <c r="D34" s="109">
        <v>0</v>
      </c>
      <c r="E34" s="107">
        <v>0</v>
      </c>
      <c r="F34" s="108">
        <v>0</v>
      </c>
      <c r="G34" s="107">
        <v>0</v>
      </c>
      <c r="H34" s="106">
        <v>0</v>
      </c>
    </row>
    <row r="35" spans="1:8" ht="15">
      <c r="A35" s="111">
        <v>303</v>
      </c>
      <c r="B35" s="110" t="s">
        <v>484</v>
      </c>
      <c r="C35" s="107">
        <v>0</v>
      </c>
      <c r="D35" s="109">
        <v>0</v>
      </c>
      <c r="E35" s="107">
        <v>0</v>
      </c>
      <c r="F35" s="108">
        <v>0</v>
      </c>
      <c r="G35" s="107">
        <v>0</v>
      </c>
      <c r="H35" s="106">
        <v>0</v>
      </c>
    </row>
    <row r="36" spans="1:8" ht="15">
      <c r="A36" s="111">
        <v>304</v>
      </c>
      <c r="B36" s="110" t="s">
        <v>483</v>
      </c>
      <c r="C36" s="107">
        <v>0</v>
      </c>
      <c r="D36" s="109">
        <v>0</v>
      </c>
      <c r="E36" s="107">
        <v>0</v>
      </c>
      <c r="F36" s="108">
        <v>0</v>
      </c>
      <c r="G36" s="107">
        <v>0</v>
      </c>
      <c r="H36" s="106">
        <v>0</v>
      </c>
    </row>
    <row r="37" spans="1:8" ht="15">
      <c r="A37" s="101">
        <v>300</v>
      </c>
      <c r="B37" s="114" t="s">
        <v>482</v>
      </c>
      <c r="C37" s="97">
        <f aca="true" t="shared" si="2" ref="C37:H37">SUM(C33:C36)</f>
        <v>0</v>
      </c>
      <c r="D37" s="113">
        <f t="shared" si="2"/>
        <v>0</v>
      </c>
      <c r="E37" s="97">
        <f t="shared" si="2"/>
        <v>0</v>
      </c>
      <c r="F37" s="112">
        <f t="shared" si="2"/>
        <v>0</v>
      </c>
      <c r="G37" s="97">
        <f t="shared" si="2"/>
        <v>0</v>
      </c>
      <c r="H37" s="96">
        <f t="shared" si="2"/>
        <v>0</v>
      </c>
    </row>
    <row r="38" spans="1:8" ht="15">
      <c r="A38" s="111"/>
      <c r="B38" s="110"/>
      <c r="C38" s="107"/>
      <c r="D38" s="109"/>
      <c r="E38" s="107"/>
      <c r="F38" s="108"/>
      <c r="G38" s="107"/>
      <c r="H38" s="106"/>
    </row>
    <row r="39" spans="1:8" ht="15">
      <c r="A39" s="111"/>
      <c r="B39" s="114" t="s">
        <v>481</v>
      </c>
      <c r="C39" s="97"/>
      <c r="D39" s="113"/>
      <c r="E39" s="97"/>
      <c r="F39" s="112"/>
      <c r="G39" s="97"/>
      <c r="H39" s="96"/>
    </row>
    <row r="40" spans="1:8" ht="15">
      <c r="A40" s="111">
        <v>401</v>
      </c>
      <c r="B40" s="110" t="s">
        <v>480</v>
      </c>
      <c r="C40" s="107">
        <v>0</v>
      </c>
      <c r="D40" s="109">
        <v>0</v>
      </c>
      <c r="E40" s="107">
        <v>0</v>
      </c>
      <c r="F40" s="108">
        <v>0</v>
      </c>
      <c r="G40" s="107">
        <v>0</v>
      </c>
      <c r="H40" s="106">
        <v>0</v>
      </c>
    </row>
    <row r="41" spans="1:8" ht="15">
      <c r="A41" s="111">
        <v>402</v>
      </c>
      <c r="B41" s="110" t="s">
        <v>479</v>
      </c>
      <c r="C41" s="107">
        <v>0</v>
      </c>
      <c r="D41" s="109">
        <v>0</v>
      </c>
      <c r="E41" s="107">
        <v>0</v>
      </c>
      <c r="F41" s="108">
        <v>0</v>
      </c>
      <c r="G41" s="107">
        <v>0</v>
      </c>
      <c r="H41" s="106">
        <v>0</v>
      </c>
    </row>
    <row r="42" spans="1:8" ht="15">
      <c r="A42" s="111">
        <v>403</v>
      </c>
      <c r="B42" s="110" t="s">
        <v>478</v>
      </c>
      <c r="C42" s="107">
        <v>0</v>
      </c>
      <c r="D42" s="109">
        <v>0</v>
      </c>
      <c r="E42" s="107">
        <v>0</v>
      </c>
      <c r="F42" s="108">
        <v>0</v>
      </c>
      <c r="G42" s="107">
        <v>0</v>
      </c>
      <c r="H42" s="106">
        <v>0</v>
      </c>
    </row>
    <row r="43" spans="1:8" ht="15">
      <c r="A43" s="111">
        <v>404</v>
      </c>
      <c r="B43" s="110" t="s">
        <v>477</v>
      </c>
      <c r="C43" s="107">
        <v>0</v>
      </c>
      <c r="D43" s="109">
        <v>0</v>
      </c>
      <c r="E43" s="107">
        <v>0</v>
      </c>
      <c r="F43" s="108">
        <v>0</v>
      </c>
      <c r="G43" s="107">
        <v>0</v>
      </c>
      <c r="H43" s="106">
        <v>0</v>
      </c>
    </row>
    <row r="44" spans="1:8" ht="17.25">
      <c r="A44" s="111">
        <v>405</v>
      </c>
      <c r="B44" s="115" t="s">
        <v>785</v>
      </c>
      <c r="C44" s="107">
        <v>0</v>
      </c>
      <c r="D44" s="109">
        <v>0</v>
      </c>
      <c r="E44" s="107">
        <v>0</v>
      </c>
      <c r="F44" s="287">
        <v>0</v>
      </c>
      <c r="G44" s="288">
        <v>0</v>
      </c>
      <c r="H44" s="289">
        <v>0</v>
      </c>
    </row>
    <row r="45" spans="1:8" ht="15">
      <c r="A45" s="101">
        <v>400</v>
      </c>
      <c r="B45" s="114" t="s">
        <v>476</v>
      </c>
      <c r="C45" s="97">
        <f aca="true" t="shared" si="3" ref="C45:H45">SUM(C40:C43)</f>
        <v>0</v>
      </c>
      <c r="D45" s="113">
        <f t="shared" si="3"/>
        <v>0</v>
      </c>
      <c r="E45" s="97">
        <f t="shared" si="3"/>
        <v>0</v>
      </c>
      <c r="F45" s="113">
        <f t="shared" si="3"/>
        <v>0</v>
      </c>
      <c r="G45" s="97">
        <f t="shared" si="3"/>
        <v>0</v>
      </c>
      <c r="H45" s="96">
        <f t="shared" si="3"/>
        <v>0</v>
      </c>
    </row>
    <row r="46" spans="1:8" ht="15">
      <c r="A46" s="101"/>
      <c r="B46" s="114"/>
      <c r="C46" s="97"/>
      <c r="D46" s="217"/>
      <c r="E46" s="97"/>
      <c r="F46" s="217"/>
      <c r="G46" s="97"/>
      <c r="H46" s="96"/>
    </row>
    <row r="47" spans="1:8" ht="30">
      <c r="A47" s="111"/>
      <c r="B47" s="215" t="s">
        <v>729</v>
      </c>
      <c r="C47" s="97"/>
      <c r="D47" s="217"/>
      <c r="E47" s="97"/>
      <c r="F47" s="217"/>
      <c r="G47" s="220"/>
      <c r="H47" s="117"/>
    </row>
    <row r="48" spans="1:8" ht="15">
      <c r="A48" s="111">
        <v>501</v>
      </c>
      <c r="B48" s="110" t="s">
        <v>730</v>
      </c>
      <c r="C48" s="107">
        <v>0</v>
      </c>
      <c r="D48" s="218">
        <v>0</v>
      </c>
      <c r="E48" s="107">
        <v>0</v>
      </c>
      <c r="F48" s="218">
        <v>0</v>
      </c>
      <c r="G48" s="107">
        <v>0</v>
      </c>
      <c r="H48" s="221">
        <v>0</v>
      </c>
    </row>
    <row r="49" spans="1:8" ht="15">
      <c r="A49" s="101">
        <v>500</v>
      </c>
      <c r="B49" s="114" t="s">
        <v>731</v>
      </c>
      <c r="C49" s="97">
        <f aca="true" t="shared" si="4" ref="C49:H49">SUM(C48:C48)</f>
        <v>0</v>
      </c>
      <c r="D49" s="217">
        <f t="shared" si="4"/>
        <v>0</v>
      </c>
      <c r="E49" s="97">
        <f t="shared" si="4"/>
        <v>0</v>
      </c>
      <c r="F49" s="217">
        <f t="shared" si="4"/>
        <v>0</v>
      </c>
      <c r="G49" s="97">
        <f t="shared" si="4"/>
        <v>0</v>
      </c>
      <c r="H49" s="216">
        <f t="shared" si="4"/>
        <v>0</v>
      </c>
    </row>
    <row r="50" spans="1:8" ht="15">
      <c r="A50" s="111"/>
      <c r="B50" s="110"/>
      <c r="C50" s="107"/>
      <c r="D50" s="217"/>
      <c r="E50" s="107"/>
      <c r="F50" s="217"/>
      <c r="G50" s="107"/>
      <c r="H50" s="216"/>
    </row>
    <row r="51" spans="1:8" ht="15">
      <c r="A51" s="111"/>
      <c r="B51" s="114" t="s">
        <v>732</v>
      </c>
      <c r="C51" s="97"/>
      <c r="D51" s="217"/>
      <c r="E51" s="97"/>
      <c r="F51" s="217"/>
      <c r="G51" s="97"/>
      <c r="H51" s="216"/>
    </row>
    <row r="52" spans="1:8" ht="15">
      <c r="A52" s="111">
        <v>701</v>
      </c>
      <c r="B52" s="110" t="s">
        <v>700</v>
      </c>
      <c r="C52" s="107">
        <v>0</v>
      </c>
      <c r="D52" s="218">
        <v>0</v>
      </c>
      <c r="E52" s="107">
        <v>0</v>
      </c>
      <c r="F52" s="218">
        <v>0</v>
      </c>
      <c r="G52" s="107">
        <v>0</v>
      </c>
      <c r="H52" s="221">
        <v>0</v>
      </c>
    </row>
    <row r="53" spans="1:8" ht="15">
      <c r="A53" s="111">
        <v>702</v>
      </c>
      <c r="B53" s="110" t="s">
        <v>701</v>
      </c>
      <c r="C53" s="107">
        <v>0</v>
      </c>
      <c r="D53" s="218">
        <v>0</v>
      </c>
      <c r="E53" s="107">
        <v>0</v>
      </c>
      <c r="F53" s="218">
        <v>0</v>
      </c>
      <c r="G53" s="107">
        <v>0</v>
      </c>
      <c r="H53" s="221">
        <v>0</v>
      </c>
    </row>
    <row r="54" spans="1:8" ht="15">
      <c r="A54" s="101">
        <v>700</v>
      </c>
      <c r="B54" s="114" t="s">
        <v>733</v>
      </c>
      <c r="C54" s="97">
        <f aca="true" t="shared" si="5" ref="C54:H54">SUM(C52:C53)</f>
        <v>0</v>
      </c>
      <c r="D54" s="217">
        <f t="shared" si="5"/>
        <v>0</v>
      </c>
      <c r="E54" s="97">
        <f t="shared" si="5"/>
        <v>0</v>
      </c>
      <c r="F54" s="217">
        <f t="shared" si="5"/>
        <v>0</v>
      </c>
      <c r="G54" s="97">
        <f t="shared" si="5"/>
        <v>0</v>
      </c>
      <c r="H54" s="216">
        <f t="shared" si="5"/>
        <v>0</v>
      </c>
    </row>
    <row r="55" spans="1:8" ht="15.75" thickBot="1">
      <c r="A55" s="105"/>
      <c r="B55" s="104"/>
      <c r="C55" s="103"/>
      <c r="D55" s="219"/>
      <c r="E55" s="103"/>
      <c r="F55" s="219"/>
      <c r="G55" s="103"/>
      <c r="H55" s="102"/>
    </row>
    <row r="56" spans="1:8" ht="15.75" thickTop="1">
      <c r="A56" s="101"/>
      <c r="B56" s="100" t="s">
        <v>738</v>
      </c>
      <c r="C56" s="99">
        <f aca="true" t="shared" si="6" ref="C56:H56">+C45+C37+C30+C22+C49+C54</f>
        <v>0</v>
      </c>
      <c r="D56" s="98">
        <f t="shared" si="6"/>
        <v>0</v>
      </c>
      <c r="E56" s="99">
        <f t="shared" si="6"/>
        <v>0</v>
      </c>
      <c r="F56" s="98">
        <f t="shared" si="6"/>
        <v>0</v>
      </c>
      <c r="G56" s="99">
        <f t="shared" si="6"/>
        <v>0</v>
      </c>
      <c r="H56" s="222">
        <f t="shared" si="6"/>
        <v>0</v>
      </c>
    </row>
    <row r="57" spans="1:8" ht="15.75" thickBot="1">
      <c r="A57" s="95"/>
      <c r="B57" s="94"/>
      <c r="C57" s="93"/>
      <c r="D57" s="91"/>
      <c r="E57" s="93"/>
      <c r="F57" s="92"/>
      <c r="G57" s="91"/>
      <c r="H57" s="90"/>
    </row>
    <row r="58" ht="15.75" thickTop="1"/>
    <row r="59" ht="15">
      <c r="A59" s="1" t="s">
        <v>778</v>
      </c>
    </row>
    <row r="60" ht="15">
      <c r="A60" s="1" t="s">
        <v>786</v>
      </c>
    </row>
  </sheetData>
  <sheetProtection/>
  <mergeCells count="8">
    <mergeCell ref="A2:H2"/>
    <mergeCell ref="C7:D8"/>
    <mergeCell ref="A1:H1"/>
    <mergeCell ref="A5:H5"/>
    <mergeCell ref="A7:B9"/>
    <mergeCell ref="E7:F8"/>
    <mergeCell ref="G7:H8"/>
    <mergeCell ref="A4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cinzia.simeone</dc:creator>
  <cp:keywords/>
  <dc:description/>
  <cp:lastModifiedBy>Ciro e Cinzia</cp:lastModifiedBy>
  <cp:lastPrinted>2013-07-08T15:35:46Z</cp:lastPrinted>
  <dcterms:created xsi:type="dcterms:W3CDTF">2013-06-07T10:22:26Z</dcterms:created>
  <dcterms:modified xsi:type="dcterms:W3CDTF">2017-08-30T00:40:20Z</dcterms:modified>
  <cp:category/>
  <cp:version/>
  <cp:contentType/>
  <cp:contentStatus/>
</cp:coreProperties>
</file>